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ří Čáp\Documents\Autoklub\Závody\2020\Supermoto\"/>
    </mc:Choice>
  </mc:AlternateContent>
  <bookViews>
    <workbookView xWindow="0" yWindow="0" windowWidth="16380" windowHeight="8190" activeTab="1"/>
  </bookViews>
  <sheets>
    <sheet name="Friday" sheetId="5" r:id="rId1"/>
    <sheet name="Saturday" sheetId="2" r:id="rId2"/>
    <sheet name="Sunday" sheetId="1" r:id="rId3"/>
    <sheet name="Pátek" sheetId="3" state="hidden" r:id="rId4"/>
  </sheets>
  <calcPr calcId="162913"/>
</workbook>
</file>

<file path=xl/calcChain.xml><?xml version="1.0" encoding="utf-8"?>
<calcChain xmlns="http://schemas.openxmlformats.org/spreadsheetml/2006/main">
  <c r="B51" i="1" l="1"/>
  <c r="D45" i="2" l="1"/>
  <c r="D46" i="2"/>
  <c r="D47" i="2"/>
  <c r="D48" i="2"/>
  <c r="D49" i="2"/>
  <c r="D50" i="2"/>
  <c r="D51" i="2"/>
  <c r="D44" i="2"/>
  <c r="D36" i="2"/>
  <c r="D37" i="2"/>
  <c r="D38" i="2"/>
  <c r="D39" i="2"/>
  <c r="D40" i="2"/>
  <c r="D41" i="2"/>
  <c r="D42" i="2"/>
  <c r="D35" i="2"/>
  <c r="D25" i="2"/>
  <c r="D26" i="2"/>
  <c r="D27" i="2"/>
  <c r="D28" i="2"/>
  <c r="D29" i="2"/>
  <c r="D30" i="2"/>
  <c r="D31" i="2"/>
  <c r="D24" i="2"/>
  <c r="C4" i="1" l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3" i="1" s="1"/>
  <c r="B14" i="1" s="1"/>
  <c r="C14" i="1" s="1"/>
  <c r="B15" i="1" s="1"/>
  <c r="B16" i="1" s="1"/>
  <c r="C16" i="1" s="1"/>
  <c r="B17" i="1" s="1"/>
  <c r="B18" i="1" s="1"/>
  <c r="C18" i="1" s="1"/>
  <c r="B19" i="1" s="1"/>
  <c r="B20" i="1" s="1"/>
  <c r="C20" i="1" s="1"/>
  <c r="B21" i="1" s="1"/>
  <c r="B22" i="1" s="1"/>
  <c r="D8" i="5"/>
  <c r="C9" i="5" s="1"/>
  <c r="D9" i="5" s="1"/>
  <c r="C10" i="5" s="1"/>
  <c r="D10" i="5" s="1"/>
  <c r="C11" i="5" s="1"/>
  <c r="D11" i="5" s="1"/>
  <c r="C12" i="5" s="1"/>
  <c r="D12" i="5" s="1"/>
  <c r="C13" i="5" s="1"/>
  <c r="D13" i="5" s="1"/>
  <c r="C14" i="5" s="1"/>
  <c r="D14" i="5" s="1"/>
  <c r="C15" i="5" s="1"/>
  <c r="D15" i="5" s="1"/>
  <c r="C16" i="5" s="1"/>
  <c r="D16" i="5" s="1"/>
  <c r="C17" i="5" s="1"/>
  <c r="D17" i="5" s="1"/>
  <c r="C18" i="5" s="1"/>
  <c r="D18" i="5" s="1"/>
  <c r="C19" i="5" s="1"/>
  <c r="D19" i="5" s="1"/>
  <c r="C20" i="5" s="1"/>
  <c r="D20" i="5" s="1"/>
  <c r="C21" i="5" s="1"/>
  <c r="D21" i="5" s="1"/>
  <c r="B35" i="2"/>
  <c r="C35" i="2" s="1"/>
  <c r="B36" i="2" s="1"/>
  <c r="C36" i="2" s="1"/>
  <c r="B37" i="2" s="1"/>
  <c r="C37" i="2" s="1"/>
  <c r="B38" i="2" s="1"/>
  <c r="C38" i="2" s="1"/>
  <c r="B39" i="2" s="1"/>
  <c r="C39" i="2" s="1"/>
  <c r="B40" i="2" s="1"/>
  <c r="C40" i="2" s="1"/>
  <c r="B41" i="2" s="1"/>
  <c r="C41" i="2" s="1"/>
  <c r="B42" i="2" s="1"/>
  <c r="C42" i="2" s="1"/>
  <c r="B44" i="2" s="1"/>
  <c r="C44" i="2" s="1"/>
  <c r="B45" i="2" s="1"/>
  <c r="C45" i="2" s="1"/>
  <c r="B46" i="2" s="1"/>
  <c r="C46" i="2" s="1"/>
  <c r="B47" i="2" s="1"/>
  <c r="C47" i="2" s="1"/>
  <c r="B48" i="2" s="1"/>
  <c r="C48" i="2" s="1"/>
  <c r="B49" i="2" s="1"/>
  <c r="C49" i="2" s="1"/>
  <c r="B50" i="2" s="1"/>
  <c r="C50" i="2" s="1"/>
  <c r="B51" i="2" s="1"/>
  <c r="C51" i="2" s="1"/>
  <c r="C15" i="2"/>
  <c r="B16" i="2" s="1"/>
  <c r="C16" i="2" s="1"/>
  <c r="B17" i="2" s="1"/>
  <c r="C17" i="2" s="1"/>
  <c r="B18" i="2" s="1"/>
  <c r="C18" i="2" s="1"/>
  <c r="B19" i="2" s="1"/>
  <c r="C19" i="2" s="1"/>
  <c r="B20" i="2" s="1"/>
  <c r="C20" i="2" s="1"/>
  <c r="B21" i="2" s="1"/>
  <c r="C21" i="2" s="1"/>
  <c r="B22" i="2" s="1"/>
  <c r="C22" i="2" s="1"/>
  <c r="B24" i="2" s="1"/>
  <c r="C24" i="2" s="1"/>
  <c r="B25" i="2" s="1"/>
  <c r="C25" i="2" s="1"/>
  <c r="B26" i="2" s="1"/>
  <c r="C26" i="2" s="1"/>
  <c r="B27" i="2" s="1"/>
  <c r="C27" i="2" s="1"/>
  <c r="B28" i="2" s="1"/>
  <c r="C28" i="2" s="1"/>
  <c r="B29" i="2" s="1"/>
  <c r="C29" i="2" s="1"/>
  <c r="B30" i="2" s="1"/>
  <c r="C30" i="2" s="1"/>
  <c r="B31" i="2" s="1"/>
  <c r="C31" i="2" s="1"/>
  <c r="C16" i="3"/>
  <c r="D16" i="3" s="1"/>
  <c r="C17" i="3" s="1"/>
  <c r="D17" i="3" s="1"/>
  <c r="C18" i="3" s="1"/>
  <c r="D18" i="3" s="1"/>
  <c r="C19" i="3" s="1"/>
  <c r="D19" i="3" s="1"/>
  <c r="C20" i="3" s="1"/>
  <c r="D20" i="3" s="1"/>
  <c r="C21" i="3" s="1"/>
  <c r="D21" i="3" s="1"/>
  <c r="C22" i="3" s="1"/>
  <c r="D22" i="3" s="1"/>
  <c r="C23" i="3" s="1"/>
  <c r="D23" i="3" s="1"/>
  <c r="C24" i="3" s="1"/>
  <c r="D24" i="3" s="1"/>
  <c r="C25" i="3" s="1"/>
  <c r="D25" i="3" s="1"/>
  <c r="C26" i="3" s="1"/>
  <c r="D26" i="3" s="1"/>
  <c r="C27" i="3" s="1"/>
  <c r="D27" i="3" s="1"/>
  <c r="C28" i="3" s="1"/>
  <c r="D28" i="3" s="1"/>
  <c r="C29" i="3" s="1"/>
  <c r="D29" i="3" s="1"/>
  <c r="C30" i="3" s="1"/>
  <c r="D30" i="3" s="1"/>
  <c r="C31" i="3" s="1"/>
  <c r="D31" i="3" s="1"/>
  <c r="C32" i="3" s="1"/>
  <c r="D32" i="3" s="1"/>
  <c r="C14" i="3"/>
  <c r="C13" i="3"/>
  <c r="C12" i="3"/>
  <c r="C11" i="3"/>
  <c r="C10" i="3"/>
  <c r="C9" i="3"/>
  <c r="C22" i="1" l="1"/>
  <c r="B23" i="1" s="1"/>
  <c r="B24" i="1" s="1"/>
  <c r="C24" i="1" l="1"/>
  <c r="B25" i="1" s="1"/>
  <c r="B26" i="1" s="1"/>
  <c r="B27" i="1" s="1"/>
  <c r="C27" i="1" s="1"/>
  <c r="B28" i="1" s="1"/>
  <c r="C28" i="1" s="1"/>
  <c r="B29" i="1" s="1"/>
  <c r="B30" i="1" s="1"/>
  <c r="B31" i="1" s="1"/>
  <c r="C31" i="1" s="1"/>
  <c r="B33" i="1" s="1"/>
  <c r="B34" i="1" s="1"/>
  <c r="C34" i="1" s="1"/>
  <c r="B35" i="1" s="1"/>
  <c r="B36" i="1" s="1"/>
  <c r="C36" i="1" s="1"/>
  <c r="B37" i="1" s="1"/>
  <c r="B38" i="1" s="1"/>
  <c r="C38" i="1" s="1"/>
  <c r="B39" i="1" s="1"/>
  <c r="B40" i="1" s="1"/>
  <c r="C40" i="1" s="1"/>
  <c r="B41" i="1" s="1"/>
  <c r="B42" i="1" s="1"/>
  <c r="C42" i="1" l="1"/>
  <c r="B43" i="1" s="1"/>
  <c r="B44" i="1" s="1"/>
  <c r="C44" i="1" l="1"/>
  <c r="B45" i="1" s="1"/>
  <c r="B46" i="1" s="1"/>
  <c r="B47" i="1" s="1"/>
  <c r="C47" i="1" l="1"/>
  <c r="B48" i="1" s="1"/>
  <c r="C50" i="1" l="1"/>
  <c r="B49" i="1"/>
  <c r="B50" i="1" s="1"/>
  <c r="B52" i="1" l="1"/>
</calcChain>
</file>

<file path=xl/sharedStrings.xml><?xml version="1.0" encoding="utf-8"?>
<sst xmlns="http://schemas.openxmlformats.org/spreadsheetml/2006/main" count="203" uniqueCount="78">
  <si>
    <t>16:00</t>
  </si>
  <si>
    <t>19:00</t>
  </si>
  <si>
    <t>8:00</t>
  </si>
  <si>
    <t>Supermoto MMČR 2019</t>
  </si>
  <si>
    <t>Třída</t>
  </si>
  <si>
    <t>Čas</t>
  </si>
  <si>
    <t>S1/ S2</t>
  </si>
  <si>
    <t>S3/ Hobby</t>
  </si>
  <si>
    <t>Junior + Elév + AKU</t>
  </si>
  <si>
    <t>Přestávka</t>
  </si>
  <si>
    <t xml:space="preserve">ADMINISTRATIVNÍ A TECHNICKÁ PŘEJÍMKA </t>
  </si>
  <si>
    <t>SOBOTA</t>
  </si>
  <si>
    <t>16:00 - 19:00</t>
  </si>
  <si>
    <t>NEDĚLE</t>
  </si>
  <si>
    <t>8:00 - 8:30</t>
  </si>
  <si>
    <t>Ceny</t>
  </si>
  <si>
    <t>Kempovné 300,-Kč/ noc/ jezec</t>
  </si>
  <si>
    <t>Trénink:</t>
  </si>
  <si>
    <t>Jezdec – 1100,- Kč</t>
  </si>
  <si>
    <t>Pátek 12.7.2019</t>
  </si>
  <si>
    <t>Amateure Beginner</t>
  </si>
  <si>
    <t>65/85 ccm + S5</t>
  </si>
  <si>
    <t xml:space="preserve">Veteran  Ü 40 / Ü 50 </t>
  </si>
  <si>
    <t xml:space="preserve">50/65/85 ccm + S5/S6/S7 </t>
  </si>
  <si>
    <r>
      <t>Prestige + S1</t>
    </r>
    <r>
      <rPr>
        <sz val="10"/>
        <rFont val="Trebuchet MS"/>
        <family val="2"/>
        <charset val="238"/>
      </rPr>
      <t xml:space="preserve"> </t>
    </r>
  </si>
  <si>
    <t xml:space="preserve">50 ccm + S6/S7 </t>
  </si>
  <si>
    <t>12:00</t>
  </si>
  <si>
    <t>13:00</t>
  </si>
  <si>
    <t>12:20</t>
  </si>
  <si>
    <t xml:space="preserve">50/65/85 ccm+S5/S6/S7 </t>
  </si>
  <si>
    <t xml:space="preserve">Prestige + S1 </t>
  </si>
  <si>
    <t>warm up</t>
  </si>
  <si>
    <t>PÁTEK / FRIDAY</t>
  </si>
  <si>
    <t>SOBOTA / SATURDAY</t>
  </si>
  <si>
    <t> 300 Kč jezec /12 € rider</t>
  </si>
  <si>
    <t>15 min</t>
  </si>
  <si>
    <t>20 min</t>
  </si>
  <si>
    <t>10 min</t>
  </si>
  <si>
    <t>Zaváděcí kolo / Warm-up lap</t>
  </si>
  <si>
    <t>12min + 1 lap</t>
  </si>
  <si>
    <t>10min + 1 lap</t>
  </si>
  <si>
    <t>uzavření předstart. prostoru / Waiting Zone closing</t>
  </si>
  <si>
    <t>2. zasedání Jury / Second Jury meeting (dle potřeby)</t>
  </si>
  <si>
    <t>1. finálové jízdy / First finals races</t>
  </si>
  <si>
    <t>2. finálové jízdy /  Second finals races</t>
  </si>
  <si>
    <t>Příprava na start (rošt) / Riders on the grid</t>
  </si>
  <si>
    <t>3. zasedání Jury / Third Jury meeting</t>
  </si>
  <si>
    <t>Neoficiální vyhlášení vítězů / Price Giving Ceremony</t>
  </si>
  <si>
    <t>15min + 2 lap</t>
  </si>
  <si>
    <t>Amateure Elite</t>
  </si>
  <si>
    <t>Younge Racer  + S2</t>
  </si>
  <si>
    <t>Younge Racer + S2</t>
  </si>
  <si>
    <t>Třída / Class / Klasse</t>
  </si>
  <si>
    <t>Čas / Time / Zeit</t>
  </si>
  <si>
    <t>Přestávka / Break / Mittagspause</t>
  </si>
  <si>
    <t>ADMINISTRATIVNÍ A TECHNICKÁ PŘEJÍMKA / ADMINISTRATIVE AND TECHNICAL CONTROL  / Anmeldung + techn. Kontrolle:</t>
  </si>
  <si>
    <t>Kempovné / Camping fees  / Camping Gebühren:</t>
  </si>
  <si>
    <t>Trénink / Practise fees / Trainingsgebühren:</t>
  </si>
  <si>
    <t>Administrativní a technické přejímky / Administrative and technical control /Anmeldung und techn. Abnahme</t>
  </si>
  <si>
    <t>Administrativní a technické přejímky / Administrative and technical control / Anmeldung und techn. Abnahme</t>
  </si>
  <si>
    <t>1. zasedání Jury / First Jury meeting / 1. Jury Sitzung</t>
  </si>
  <si>
    <t>Volný trénink 1 / Free Practice 1  / 1. freies Training</t>
  </si>
  <si>
    <t>Volný trénink 2 / Free Practice 2  / 2. freies Training</t>
  </si>
  <si>
    <t>Přestávka / Break  / Mittagspause</t>
  </si>
  <si>
    <t>Rozprava s jezdci / Rider`s Briefing / Fahrerbesprechung</t>
  </si>
  <si>
    <t xml:space="preserve">Kvalifikační trénink / Qualifying Practice  / Zeittraining </t>
  </si>
  <si>
    <t>Sobota / Saturday / Samstag</t>
  </si>
  <si>
    <t>Pátek / Friday / Freitag</t>
  </si>
  <si>
    <t>10:00</t>
  </si>
  <si>
    <t>Oficiální volný trénink 3 / Free Practice 3 /  3. freies Training</t>
  </si>
  <si>
    <t>8:00 - 10:00</t>
  </si>
  <si>
    <t>Supermoto MMČR 2020 + öst. Supermoto Meisterschaft</t>
  </si>
  <si>
    <t>S3 MX Cup/ Veteran Cup 40 / 50+</t>
  </si>
  <si>
    <t>Jezdec / Rider – 650 Kč / 25 €</t>
  </si>
  <si>
    <t>Dítě / Child - 400 Kč / 15 €</t>
  </si>
  <si>
    <t>Pátek / Friday 17. 7. 2020</t>
  </si>
  <si>
    <t>Časový harmonogram / Timetable / Zeitplan 18. 7. 2020</t>
  </si>
  <si>
    <t>Časový harmonogram / Timetable / Zeitplan 18.7.2020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</si>
</sst>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"/>
    <numFmt numFmtId="165" formatCode="h:mm;@"/>
  </numFmts>
  <fonts count="2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Trebuchet MS"/>
      <family val="2"/>
      <charset val="238"/>
    </font>
    <font>
      <b/>
      <sz val="10"/>
      <color indexed="8"/>
      <name val="Trebuchet MS"/>
      <family val="2"/>
      <charset val="238"/>
    </font>
    <font>
      <sz val="8"/>
      <name val="Trebuchet MS"/>
      <family val="2"/>
      <charset val="238"/>
    </font>
    <font>
      <b/>
      <sz val="12"/>
      <color indexed="9"/>
      <name val="Trebuchet MS"/>
      <family val="2"/>
      <charset val="238"/>
    </font>
    <font>
      <sz val="10"/>
      <name val="Trebuchet MS"/>
      <family val="2"/>
      <charset val="238"/>
    </font>
    <font>
      <b/>
      <sz val="10"/>
      <color indexed="9"/>
      <name val="Trebuchet MS"/>
      <family val="2"/>
      <charset val="238"/>
    </font>
    <font>
      <b/>
      <sz val="10"/>
      <name val="Trebuchet MS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i/>
      <sz val="9"/>
      <color indexed="8"/>
      <name val="Calibri"/>
      <family val="2"/>
      <charset val="1"/>
    </font>
    <font>
      <sz val="9"/>
      <name val="Calibri"/>
      <family val="2"/>
      <charset val="1"/>
    </font>
    <font>
      <b/>
      <sz val="12"/>
      <name val="Trebuchet MS"/>
      <family val="2"/>
      <charset val="238"/>
    </font>
    <font>
      <b/>
      <sz val="16"/>
      <name val="Arial"/>
      <family val="2"/>
      <charset val="238"/>
    </font>
    <font>
      <sz val="11"/>
      <color theme="0"/>
      <name val="Calibri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4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56"/>
        <bgColor indexed="62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1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Fill="1"/>
    <xf numFmtId="49" fontId="6" fillId="3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0" fillId="5" borderId="0" xfId="0" applyFill="1"/>
    <xf numFmtId="0" fontId="11" fillId="0" borderId="0" xfId="1"/>
    <xf numFmtId="21" fontId="11" fillId="0" borderId="0" xfId="1" applyNumberFormat="1"/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1" fillId="0" borderId="0" xfId="1" applyAlignment="1">
      <alignment horizontal="center"/>
    </xf>
    <xf numFmtId="0" fontId="11" fillId="0" borderId="7" xfId="1" applyFont="1" applyBorder="1" applyAlignment="1">
      <alignment horizontal="center"/>
    </xf>
    <xf numFmtId="20" fontId="11" fillId="0" borderId="8" xfId="1" applyNumberFormat="1" applyBorder="1" applyAlignment="1">
      <alignment horizontal="center"/>
    </xf>
    <xf numFmtId="20" fontId="11" fillId="0" borderId="9" xfId="1" applyNumberFormat="1" applyBorder="1" applyAlignment="1">
      <alignment horizontal="center"/>
    </xf>
    <xf numFmtId="0" fontId="11" fillId="0" borderId="10" xfId="1" applyFont="1" applyBorder="1" applyAlignment="1">
      <alignment horizontal="center"/>
    </xf>
    <xf numFmtId="20" fontId="11" fillId="0" borderId="0" xfId="1" applyNumberFormat="1" applyBorder="1" applyAlignment="1">
      <alignment horizontal="center"/>
    </xf>
    <xf numFmtId="20" fontId="11" fillId="0" borderId="11" xfId="1" applyNumberFormat="1" applyBorder="1" applyAlignment="1">
      <alignment horizontal="center"/>
    </xf>
    <xf numFmtId="0" fontId="11" fillId="0" borderId="12" xfId="1" applyFont="1" applyBorder="1" applyAlignment="1">
      <alignment horizontal="center"/>
    </xf>
    <xf numFmtId="20" fontId="11" fillId="0" borderId="13" xfId="1" applyNumberFormat="1" applyBorder="1" applyAlignment="1">
      <alignment horizontal="center"/>
    </xf>
    <xf numFmtId="20" fontId="11" fillId="0" borderId="14" xfId="1" applyNumberFormat="1" applyBorder="1" applyAlignment="1">
      <alignment horizontal="center"/>
    </xf>
    <xf numFmtId="20" fontId="13" fillId="0" borderId="5" xfId="1" applyNumberFormat="1" applyFont="1" applyBorder="1" applyAlignment="1">
      <alignment horizontal="center"/>
    </xf>
    <xf numFmtId="20" fontId="13" fillId="0" borderId="6" xfId="1" applyNumberFormat="1" applyFont="1" applyBorder="1" applyAlignment="1">
      <alignment horizontal="center"/>
    </xf>
    <xf numFmtId="0" fontId="11" fillId="0" borderId="8" xfId="1" applyBorder="1" applyAlignment="1">
      <alignment horizontal="center"/>
    </xf>
    <xf numFmtId="0" fontId="14" fillId="0" borderId="0" xfId="1" applyFont="1" applyAlignment="1"/>
    <xf numFmtId="20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11" fillId="0" borderId="0" xfId="1" applyAlignment="1"/>
    <xf numFmtId="0" fontId="14" fillId="0" borderId="0" xfId="1" applyFont="1"/>
    <xf numFmtId="0" fontId="11" fillId="0" borderId="0" xfId="1" applyFont="1" applyAlignment="1">
      <alignment horizontal="center" vertical="center"/>
    </xf>
    <xf numFmtId="20" fontId="0" fillId="0" borderId="0" xfId="0" applyNumberFormat="1"/>
    <xf numFmtId="0" fontId="15" fillId="0" borderId="15" xfId="0" applyFont="1" applyBorder="1"/>
    <xf numFmtId="164" fontId="15" fillId="0" borderId="15" xfId="0" applyNumberFormat="1" applyFont="1" applyBorder="1"/>
    <xf numFmtId="0" fontId="16" fillId="0" borderId="15" xfId="0" applyFont="1" applyBorder="1"/>
    <xf numFmtId="0" fontId="17" fillId="0" borderId="0" xfId="0" applyFont="1"/>
    <xf numFmtId="0" fontId="15" fillId="0" borderId="16" xfId="0" applyFont="1" applyBorder="1"/>
    <xf numFmtId="0" fontId="15" fillId="0" borderId="17" xfId="0" applyFont="1" applyBorder="1"/>
    <xf numFmtId="0" fontId="15" fillId="0" borderId="18" xfId="0" applyFont="1" applyBorder="1"/>
    <xf numFmtId="49" fontId="8" fillId="0" borderId="2" xfId="0" applyNumberFormat="1" applyFont="1" applyFill="1" applyBorder="1" applyAlignment="1">
      <alignment wrapText="1"/>
    </xf>
    <xf numFmtId="0" fontId="1" fillId="0" borderId="0" xfId="0" applyFont="1" applyFill="1"/>
    <xf numFmtId="165" fontId="8" fillId="0" borderId="1" xfId="0" applyNumberFormat="1" applyFont="1" applyFill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15" fillId="0" borderId="15" xfId="0" applyFont="1" applyFill="1" applyBorder="1"/>
    <xf numFmtId="164" fontId="15" fillId="0" borderId="15" xfId="0" applyNumberFormat="1" applyFont="1" applyFill="1" applyBorder="1"/>
    <xf numFmtId="4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1" fillId="0" borderId="0" xfId="0" applyFont="1" applyFill="1" applyBorder="1"/>
    <xf numFmtId="0" fontId="11" fillId="0" borderId="0" xfId="1" applyBorder="1" applyAlignment="1">
      <alignment horizontal="center"/>
    </xf>
    <xf numFmtId="0" fontId="11" fillId="0" borderId="22" xfId="1" applyFont="1" applyBorder="1" applyAlignment="1">
      <alignment horizontal="center"/>
    </xf>
    <xf numFmtId="20" fontId="11" fillId="0" borderId="23" xfId="1" applyNumberFormat="1" applyBorder="1" applyAlignment="1">
      <alignment horizontal="center"/>
    </xf>
    <xf numFmtId="0" fontId="6" fillId="0" borderId="22" xfId="0" applyFont="1" applyBorder="1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0" fontId="11" fillId="0" borderId="26" xfId="1" applyNumberFormat="1" applyBorder="1" applyAlignment="1">
      <alignment horizontal="center"/>
    </xf>
    <xf numFmtId="20" fontId="11" fillId="0" borderId="24" xfId="1" applyNumberFormat="1" applyBorder="1" applyAlignment="1">
      <alignment horizontal="center"/>
    </xf>
    <xf numFmtId="165" fontId="8" fillId="9" borderId="1" xfId="0" applyNumberFormat="1" applyFont="1" applyFill="1" applyBorder="1" applyAlignment="1">
      <alignment wrapText="1"/>
    </xf>
    <xf numFmtId="165" fontId="8" fillId="0" borderId="3" xfId="0" applyNumberFormat="1" applyFont="1" applyBorder="1" applyAlignment="1">
      <alignment wrapText="1"/>
    </xf>
    <xf numFmtId="165" fontId="8" fillId="0" borderId="27" xfId="0" applyNumberFormat="1" applyFont="1" applyBorder="1" applyAlignment="1">
      <alignment wrapText="1"/>
    </xf>
    <xf numFmtId="49" fontId="3" fillId="0" borderId="27" xfId="0" applyNumberFormat="1" applyFont="1" applyFill="1" applyBorder="1" applyAlignment="1">
      <alignment wrapText="1"/>
    </xf>
    <xf numFmtId="165" fontId="8" fillId="0" borderId="28" xfId="0" applyNumberFormat="1" applyFont="1" applyBorder="1" applyAlignment="1">
      <alignment wrapText="1"/>
    </xf>
    <xf numFmtId="165" fontId="8" fillId="9" borderId="29" xfId="0" applyNumberFormat="1" applyFont="1" applyFill="1" applyBorder="1" applyAlignment="1">
      <alignment wrapText="1"/>
    </xf>
    <xf numFmtId="165" fontId="8" fillId="9" borderId="30" xfId="0" applyNumberFormat="1" applyFont="1" applyFill="1" applyBorder="1" applyAlignment="1">
      <alignment wrapText="1"/>
    </xf>
    <xf numFmtId="0" fontId="10" fillId="0" borderId="0" xfId="1" applyFont="1"/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0" fontId="9" fillId="0" borderId="34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20" fontId="20" fillId="0" borderId="0" xfId="1" applyNumberFormat="1" applyFont="1"/>
    <xf numFmtId="21" fontId="20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left"/>
    </xf>
    <xf numFmtId="49" fontId="7" fillId="6" borderId="3" xfId="0" applyNumberFormat="1" applyFont="1" applyFill="1" applyBorder="1" applyAlignment="1">
      <alignment horizontal="right" wrapText="1"/>
    </xf>
    <xf numFmtId="49" fontId="7" fillId="6" borderId="19" xfId="0" applyNumberFormat="1" applyFont="1" applyFill="1" applyBorder="1" applyAlignment="1">
      <alignment horizontal="right" wrapText="1"/>
    </xf>
    <xf numFmtId="49" fontId="8" fillId="8" borderId="20" xfId="0" applyNumberFormat="1" applyFont="1" applyFill="1" applyBorder="1" applyAlignment="1">
      <alignment horizontal="right" vertical="center" wrapText="1"/>
    </xf>
    <xf numFmtId="49" fontId="8" fillId="8" borderId="2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wrapText="1"/>
    </xf>
    <xf numFmtId="20" fontId="21" fillId="0" borderId="0" xfId="0" applyNumberFormat="1" applyFont="1"/>
    <xf numFmtId="20" fontId="21" fillId="0" borderId="0" xfId="0" applyNumberFormat="1" applyFont="1" applyFill="1"/>
    <xf numFmtId="0" fontId="9" fillId="0" borderId="0" xfId="1" applyFont="1" applyAlignment="1">
      <alignment horizontal="center"/>
    </xf>
    <xf numFmtId="0" fontId="8" fillId="0" borderId="3" xfId="0" applyFont="1" applyFill="1" applyBorder="1" applyAlignment="1">
      <alignment wrapText="1"/>
    </xf>
    <xf numFmtId="0" fontId="22" fillId="0" borderId="0" xfId="0" applyFont="1" applyFill="1"/>
    <xf numFmtId="20" fontId="22" fillId="0" borderId="0" xfId="0" applyNumberFormat="1" applyFont="1" applyFill="1"/>
    <xf numFmtId="165" fontId="0" fillId="0" borderId="0" xfId="0" applyNumberFormat="1"/>
    <xf numFmtId="20" fontId="0" fillId="0" borderId="0" xfId="0" applyNumberFormat="1" applyFill="1"/>
    <xf numFmtId="165" fontId="8" fillId="0" borderId="3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0" fontId="1" fillId="0" borderId="41" xfId="0" applyFont="1" applyFill="1" applyBorder="1"/>
    <xf numFmtId="165" fontId="8" fillId="0" borderId="3" xfId="0" applyNumberFormat="1" applyFont="1" applyFill="1" applyBorder="1" applyAlignment="1">
      <alignment horizontal="right" wrapText="1"/>
    </xf>
    <xf numFmtId="0" fontId="9" fillId="0" borderId="37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3" fillId="0" borderId="32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13" fillId="0" borderId="36" xfId="1" applyFont="1" applyBorder="1" applyAlignment="1">
      <alignment horizontal="center"/>
    </xf>
    <xf numFmtId="0" fontId="12" fillId="0" borderId="34" xfId="1" applyFont="1" applyBorder="1" applyAlignment="1">
      <alignment horizontal="center"/>
    </xf>
    <xf numFmtId="0" fontId="12" fillId="0" borderId="35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4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49" fontId="7" fillId="6" borderId="1" xfId="0" applyNumberFormat="1" applyFont="1" applyFill="1" applyBorder="1" applyAlignment="1">
      <alignment wrapText="1"/>
    </xf>
    <xf numFmtId="49" fontId="7" fillId="6" borderId="42" xfId="0" applyNumberFormat="1" applyFont="1" applyFill="1" applyBorder="1" applyAlignment="1">
      <alignment wrapText="1"/>
    </xf>
    <xf numFmtId="0" fontId="15" fillId="0" borderId="16" xfId="0" applyFont="1" applyBorder="1"/>
    <xf numFmtId="0" fontId="15" fillId="0" borderId="17" xfId="0" applyFont="1" applyBorder="1"/>
    <xf numFmtId="0" fontId="15" fillId="0" borderId="18" xfId="0" applyFont="1" applyBorder="1"/>
    <xf numFmtId="0" fontId="3" fillId="7" borderId="1" xfId="0" applyFont="1" applyFill="1" applyBorder="1" applyAlignment="1">
      <alignment horizontal="left" wrapText="1"/>
    </xf>
    <xf numFmtId="0" fontId="4" fillId="0" borderId="0" xfId="0" applyFont="1" applyBorder="1" applyAlignment="1">
      <alignment textRotation="180"/>
    </xf>
    <xf numFmtId="0" fontId="5" fillId="0" borderId="0" xfId="0" applyFont="1" applyFill="1" applyBorder="1" applyAlignment="1">
      <alignment horizontal="center" vertical="center" textRotation="180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wrapText="1"/>
    </xf>
    <xf numFmtId="49" fontId="7" fillId="6" borderId="27" xfId="0" applyNumberFormat="1" applyFont="1" applyFill="1" applyBorder="1" applyAlignment="1">
      <alignment wrapText="1"/>
    </xf>
    <xf numFmtId="49" fontId="7" fillId="6" borderId="1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3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7" fillId="6" borderId="38" xfId="0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 wrapText="1"/>
    </xf>
    <xf numFmtId="49" fontId="8" fillId="8" borderId="19" xfId="0" applyNumberFormat="1" applyFont="1" applyFill="1" applyBorder="1" applyAlignment="1">
      <alignment vertical="center" wrapText="1"/>
    </xf>
    <xf numFmtId="49" fontId="8" fillId="8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1" fillId="9" borderId="33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8" fillId="0" borderId="28" xfId="0" applyFont="1" applyBorder="1" applyAlignment="1">
      <alignment wrapText="1"/>
    </xf>
    <xf numFmtId="0" fontId="8" fillId="0" borderId="39" xfId="0" applyFont="1" applyBorder="1" applyAlignment="1">
      <alignment horizontal="left" wrapText="1"/>
    </xf>
    <xf numFmtId="0" fontId="8" fillId="0" borderId="40" xfId="0" applyFont="1" applyBorder="1" applyAlignment="1">
      <alignment horizontal="left" wrapText="1"/>
    </xf>
    <xf numFmtId="165" fontId="7" fillId="6" borderId="3" xfId="0" applyNumberFormat="1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wrapText="1"/>
    </xf>
    <xf numFmtId="0" fontId="1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14687</xdr:rowOff>
    </xdr:from>
    <xdr:to>
      <xdr:col>1</xdr:col>
      <xdr:colOff>1004028</xdr:colOff>
      <xdr:row>3</xdr:row>
      <xdr:rowOff>163187</xdr:rowOff>
    </xdr:to>
    <xdr:pic>
      <xdr:nvPicPr>
        <xdr:cNvPr id="4113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0" y="205187"/>
          <a:ext cx="1108803" cy="72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4205" r="4744" b="629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676276</xdr:colOff>
      <xdr:row>0</xdr:row>
      <xdr:rowOff>19050</xdr:rowOff>
    </xdr:from>
    <xdr:to>
      <xdr:col>4</xdr:col>
      <xdr:colOff>72602</xdr:colOff>
      <xdr:row>3</xdr:row>
      <xdr:rowOff>167550</xdr:rowOff>
    </xdr:to>
    <xdr:pic>
      <xdr:nvPicPr>
        <xdr:cNvPr id="4114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"/>
          <a:ext cx="786976" cy="72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2019299</xdr:colOff>
      <xdr:row>0</xdr:row>
      <xdr:rowOff>0</xdr:rowOff>
    </xdr:from>
    <xdr:to>
      <xdr:col>2</xdr:col>
      <xdr:colOff>550166</xdr:colOff>
      <xdr:row>3</xdr:row>
      <xdr:rowOff>148500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A4FE783E-240D-4E2A-83A7-8ED5D3110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4" y="190499"/>
          <a:ext cx="559692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52787</xdr:rowOff>
    </xdr:from>
    <xdr:to>
      <xdr:col>3</xdr:col>
      <xdr:colOff>261078</xdr:colOff>
      <xdr:row>4</xdr:row>
      <xdr:rowOff>125087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25" y="52787"/>
          <a:ext cx="1108803" cy="72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4205" r="4744" b="629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3267076</xdr:colOff>
      <xdr:row>0</xdr:row>
      <xdr:rowOff>28575</xdr:rowOff>
    </xdr:from>
    <xdr:to>
      <xdr:col>4</xdr:col>
      <xdr:colOff>539327</xdr:colOff>
      <xdr:row>4</xdr:row>
      <xdr:rowOff>100875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28575"/>
          <a:ext cx="786976" cy="72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1276349</xdr:colOff>
      <xdr:row>0</xdr:row>
      <xdr:rowOff>57150</xdr:rowOff>
    </xdr:from>
    <xdr:to>
      <xdr:col>3</xdr:col>
      <xdr:colOff>1836041</xdr:colOff>
      <xdr:row>4</xdr:row>
      <xdr:rowOff>129450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A4FE783E-240D-4E2A-83A7-8ED5D3110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9" y="57150"/>
          <a:ext cx="559692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</xdr:row>
      <xdr:rowOff>19049</xdr:rowOff>
    </xdr:from>
    <xdr:to>
      <xdr:col>0</xdr:col>
      <xdr:colOff>1036437</xdr:colOff>
      <xdr:row>5</xdr:row>
      <xdr:rowOff>53249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1" y="504824"/>
          <a:ext cx="979286" cy="634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4205" r="4744" b="629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133356</xdr:colOff>
      <xdr:row>10</xdr:row>
      <xdr:rowOff>142875</xdr:rowOff>
    </xdr:from>
    <xdr:to>
      <xdr:col>0</xdr:col>
      <xdr:colOff>859766</xdr:colOff>
      <xdr:row>14</xdr:row>
      <xdr:rowOff>24675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6" y="2228850"/>
          <a:ext cx="726410" cy="681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238123</xdr:colOff>
      <xdr:row>6</xdr:row>
      <xdr:rowOff>19050</xdr:rowOff>
    </xdr:from>
    <xdr:to>
      <xdr:col>0</xdr:col>
      <xdr:colOff>798660</xdr:colOff>
      <xdr:row>9</xdr:row>
      <xdr:rowOff>138975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A4FE783E-240D-4E2A-83A7-8ED5D3110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3" y="1304925"/>
          <a:ext cx="560537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1</xdr:col>
      <xdr:colOff>666750</xdr:colOff>
      <xdr:row>4</xdr:row>
      <xdr:rowOff>38100</xdr:rowOff>
    </xdr:to>
    <xdr:pic>
      <xdr:nvPicPr>
        <xdr:cNvPr id="2075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5" r="4744" b="6294"/>
        <a:stretch>
          <a:fillRect/>
        </a:stretch>
      </xdr:blipFill>
      <xdr:spPr bwMode="auto">
        <a:xfrm>
          <a:off x="66675" y="142875"/>
          <a:ext cx="118110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4205" r="4744" b="629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742950</xdr:colOff>
      <xdr:row>0</xdr:row>
      <xdr:rowOff>0</xdr:rowOff>
    </xdr:from>
    <xdr:to>
      <xdr:col>4</xdr:col>
      <xdr:colOff>247650</xdr:colOff>
      <xdr:row>4</xdr:row>
      <xdr:rowOff>0</xdr:rowOff>
    </xdr:to>
    <xdr:pic>
      <xdr:nvPicPr>
        <xdr:cNvPr id="2076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0"/>
          <a:ext cx="895350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B7" sqref="B7"/>
    </sheetView>
  </sheetViews>
  <sheetFormatPr defaultRowHeight="12.75" x14ac:dyDescent="0.2"/>
  <cols>
    <col min="1" max="1" width="11.5703125" customWidth="1"/>
    <col min="2" max="2" width="30.42578125" customWidth="1"/>
    <col min="3" max="3" width="19.5703125" customWidth="1"/>
    <col min="4" max="4" width="20.85546875" customWidth="1"/>
    <col min="5" max="5" width="2.28515625" customWidth="1"/>
    <col min="6" max="6" width="29.85546875" customWidth="1"/>
  </cols>
  <sheetData>
    <row r="1" spans="1:6" ht="15" x14ac:dyDescent="0.25">
      <c r="A1" s="11"/>
      <c r="B1" s="11"/>
      <c r="C1" s="11"/>
      <c r="D1" s="11"/>
      <c r="E1" s="78">
        <v>6.9444444444444441E-3</v>
      </c>
      <c r="F1" s="11"/>
    </row>
    <row r="2" spans="1:6" ht="15" x14ac:dyDescent="0.25">
      <c r="A2" s="11"/>
      <c r="B2" s="11"/>
      <c r="C2" s="11"/>
      <c r="D2" s="11"/>
      <c r="E2" s="78"/>
      <c r="F2" s="11"/>
    </row>
    <row r="3" spans="1:6" ht="15" x14ac:dyDescent="0.25">
      <c r="A3" s="11"/>
      <c r="B3" s="11"/>
      <c r="C3" s="11"/>
      <c r="D3" s="11"/>
      <c r="E3" s="78"/>
      <c r="F3" s="11"/>
    </row>
    <row r="4" spans="1:6" ht="15.75" thickBot="1" x14ac:dyDescent="0.3">
      <c r="A4" s="11"/>
      <c r="B4" s="11"/>
      <c r="C4" s="11"/>
      <c r="D4" s="11"/>
      <c r="E4" s="78"/>
      <c r="F4" s="11"/>
    </row>
    <row r="5" spans="1:6" ht="21.75" customHeight="1" thickBot="1" x14ac:dyDescent="0.4">
      <c r="A5" s="11"/>
      <c r="B5" s="105" t="s">
        <v>71</v>
      </c>
      <c r="C5" s="106"/>
      <c r="D5" s="107"/>
      <c r="E5" s="78"/>
      <c r="F5" s="11"/>
    </row>
    <row r="6" spans="1:6" ht="15.75" thickBot="1" x14ac:dyDescent="0.3">
      <c r="A6" s="11"/>
      <c r="B6" s="100" t="s">
        <v>75</v>
      </c>
      <c r="C6" s="101"/>
      <c r="D6" s="102"/>
      <c r="E6" s="79">
        <v>1.0416666666666666E-2</v>
      </c>
      <c r="F6" s="11"/>
    </row>
    <row r="7" spans="1:6" ht="15" x14ac:dyDescent="0.25">
      <c r="A7" s="11"/>
      <c r="B7" s="76" t="s">
        <v>52</v>
      </c>
      <c r="C7" s="103" t="s">
        <v>53</v>
      </c>
      <c r="D7" s="104"/>
      <c r="E7" s="79"/>
      <c r="F7" s="11"/>
    </row>
    <row r="8" spans="1:6" ht="12.75" customHeight="1" x14ac:dyDescent="0.25">
      <c r="A8" s="11"/>
      <c r="B8" s="58" t="s">
        <v>20</v>
      </c>
      <c r="C8" s="21">
        <v>0.625</v>
      </c>
      <c r="D8" s="59">
        <f>C8+E6</f>
        <v>0.63541666666666663</v>
      </c>
      <c r="E8" s="79">
        <v>3.125E-2</v>
      </c>
      <c r="F8" s="11"/>
    </row>
    <row r="9" spans="1:6" ht="15" x14ac:dyDescent="0.25">
      <c r="A9" s="11"/>
      <c r="B9" s="58" t="s">
        <v>22</v>
      </c>
      <c r="C9" s="21">
        <f t="shared" ref="C9:C12" si="0">D8</f>
        <v>0.63541666666666663</v>
      </c>
      <c r="D9" s="59">
        <f>C9+E6</f>
        <v>0.64583333333333326</v>
      </c>
      <c r="E9" s="80"/>
      <c r="F9" s="11"/>
    </row>
    <row r="10" spans="1:6" ht="15" x14ac:dyDescent="0.25">
      <c r="A10" s="11"/>
      <c r="B10" s="77" t="s">
        <v>49</v>
      </c>
      <c r="C10" s="21">
        <f t="shared" si="0"/>
        <v>0.64583333333333326</v>
      </c>
      <c r="D10" s="59">
        <f>C10+E6</f>
        <v>0.65624999999999989</v>
      </c>
      <c r="E10" s="80"/>
      <c r="F10" s="11"/>
    </row>
    <row r="11" spans="1:6" ht="15.75" x14ac:dyDescent="0.3">
      <c r="A11" s="11"/>
      <c r="B11" s="60" t="s">
        <v>29</v>
      </c>
      <c r="C11" s="21">
        <f t="shared" si="0"/>
        <v>0.65624999999999989</v>
      </c>
      <c r="D11" s="59">
        <f>C11+E6</f>
        <v>0.66666666666666652</v>
      </c>
      <c r="E11" s="80"/>
      <c r="F11" s="53"/>
    </row>
    <row r="12" spans="1:6" ht="15.75" x14ac:dyDescent="0.3">
      <c r="A12" s="11"/>
      <c r="B12" s="77" t="s">
        <v>51</v>
      </c>
      <c r="C12" s="21">
        <f t="shared" si="0"/>
        <v>0.66666666666666652</v>
      </c>
      <c r="D12" s="59">
        <f>C12+E6</f>
        <v>0.67708333333333315</v>
      </c>
      <c r="E12" s="11"/>
      <c r="F12" s="54"/>
    </row>
    <row r="13" spans="1:6" ht="15.75" x14ac:dyDescent="0.3">
      <c r="A13" s="11"/>
      <c r="B13" s="58" t="s">
        <v>7</v>
      </c>
      <c r="C13" s="21">
        <f t="shared" ref="C13:C21" si="1">D12</f>
        <v>0.67708333333333315</v>
      </c>
      <c r="D13" s="59">
        <f>C13+E6</f>
        <v>0.68749999999999978</v>
      </c>
      <c r="E13" s="11"/>
      <c r="F13" s="55"/>
    </row>
    <row r="14" spans="1:6" ht="15.75" x14ac:dyDescent="0.3">
      <c r="A14" s="11"/>
      <c r="B14" s="61" t="s">
        <v>30</v>
      </c>
      <c r="C14" s="21">
        <f t="shared" si="1"/>
        <v>0.68749999999999978</v>
      </c>
      <c r="D14" s="59">
        <f>C14+E6</f>
        <v>0.69791666666666641</v>
      </c>
      <c r="E14" s="11"/>
      <c r="F14" s="55"/>
    </row>
    <row r="15" spans="1:6" ht="15.75" x14ac:dyDescent="0.3">
      <c r="A15" s="11"/>
      <c r="B15" s="58" t="s">
        <v>20</v>
      </c>
      <c r="C15" s="21">
        <f t="shared" si="1"/>
        <v>0.69791666666666641</v>
      </c>
      <c r="D15" s="59">
        <f>C15+E1</f>
        <v>0.70486111111111083</v>
      </c>
      <c r="E15" s="11"/>
      <c r="F15" s="55"/>
    </row>
    <row r="16" spans="1:6" ht="15.75" x14ac:dyDescent="0.3">
      <c r="A16" s="11"/>
      <c r="B16" s="58" t="s">
        <v>22</v>
      </c>
      <c r="C16" s="21">
        <f t="shared" si="1"/>
        <v>0.70486111111111083</v>
      </c>
      <c r="D16" s="59">
        <f>C16+E1</f>
        <v>0.71180555555555525</v>
      </c>
      <c r="E16" s="11"/>
      <c r="F16" s="55"/>
    </row>
    <row r="17" spans="1:6" ht="15" x14ac:dyDescent="0.25">
      <c r="A17" s="11"/>
      <c r="B17" s="77" t="s">
        <v>49</v>
      </c>
      <c r="C17" s="21">
        <f t="shared" si="1"/>
        <v>0.71180555555555525</v>
      </c>
      <c r="D17" s="59">
        <f>C17+E1</f>
        <v>0.71874999999999967</v>
      </c>
      <c r="E17" s="11"/>
      <c r="F17" s="56"/>
    </row>
    <row r="18" spans="1:6" ht="15.75" x14ac:dyDescent="0.3">
      <c r="A18" s="11"/>
      <c r="B18" s="60" t="s">
        <v>29</v>
      </c>
      <c r="C18" s="21">
        <f t="shared" si="1"/>
        <v>0.71874999999999967</v>
      </c>
      <c r="D18" s="59">
        <f>C18+E1</f>
        <v>0.72569444444444409</v>
      </c>
      <c r="E18" s="11"/>
      <c r="F18" s="55"/>
    </row>
    <row r="19" spans="1:6" ht="15" x14ac:dyDescent="0.25">
      <c r="A19" s="11"/>
      <c r="B19" s="77" t="s">
        <v>51</v>
      </c>
      <c r="C19" s="21">
        <f t="shared" si="1"/>
        <v>0.72569444444444409</v>
      </c>
      <c r="D19" s="59">
        <f>C19+E1</f>
        <v>0.73263888888888851</v>
      </c>
      <c r="E19" s="11"/>
      <c r="F19" s="11"/>
    </row>
    <row r="20" spans="1:6" ht="15" x14ac:dyDescent="0.25">
      <c r="A20" s="11"/>
      <c r="B20" s="58" t="s">
        <v>7</v>
      </c>
      <c r="C20" s="21">
        <f t="shared" si="1"/>
        <v>0.73263888888888851</v>
      </c>
      <c r="D20" s="59">
        <f>C20+E1</f>
        <v>0.73958333333333293</v>
      </c>
      <c r="E20" s="11"/>
      <c r="F20" s="11"/>
    </row>
    <row r="21" spans="1:6" ht="15.75" thickBot="1" x14ac:dyDescent="0.3">
      <c r="A21" s="11"/>
      <c r="B21" s="62" t="s">
        <v>30</v>
      </c>
      <c r="C21" s="63">
        <f t="shared" si="1"/>
        <v>0.73958333333333293</v>
      </c>
      <c r="D21" s="64">
        <f>C21+E1</f>
        <v>0.74652777777777735</v>
      </c>
      <c r="E21" s="11"/>
      <c r="F21" s="11"/>
    </row>
    <row r="22" spans="1:6" ht="14.25" customHeight="1" x14ac:dyDescent="0.25">
      <c r="A22" s="11"/>
      <c r="B22" s="57"/>
      <c r="C22" s="21"/>
      <c r="D22" s="21"/>
      <c r="E22" s="11"/>
      <c r="F22" s="11"/>
    </row>
    <row r="23" spans="1:6" ht="15" x14ac:dyDescent="0.25">
      <c r="A23" s="11"/>
      <c r="B23" s="108" t="s">
        <v>55</v>
      </c>
      <c r="C23" s="108"/>
      <c r="D23" s="108"/>
      <c r="E23" s="11"/>
      <c r="F23" s="11"/>
    </row>
    <row r="24" spans="1:6" ht="15" x14ac:dyDescent="0.25">
      <c r="A24" s="11"/>
      <c r="B24" s="109"/>
      <c r="C24" s="109"/>
      <c r="D24" s="109"/>
      <c r="E24" s="11"/>
      <c r="F24" s="11"/>
    </row>
    <row r="25" spans="1:6" ht="15" x14ac:dyDescent="0.25">
      <c r="A25" s="11"/>
      <c r="B25" s="32"/>
      <c r="C25" s="81" t="s">
        <v>32</v>
      </c>
      <c r="D25" s="31" t="s">
        <v>12</v>
      </c>
      <c r="E25" s="11"/>
      <c r="F25" s="11"/>
    </row>
    <row r="26" spans="1:6" ht="15" x14ac:dyDescent="0.25">
      <c r="A26" s="11"/>
      <c r="B26" s="32"/>
      <c r="C26" s="82" t="s">
        <v>33</v>
      </c>
      <c r="D26" s="90" t="s">
        <v>70</v>
      </c>
      <c r="E26" s="11"/>
      <c r="F26" s="11"/>
    </row>
    <row r="27" spans="1:6" ht="15" x14ac:dyDescent="0.25">
      <c r="A27" s="11"/>
      <c r="B27" s="35" t="s">
        <v>56</v>
      </c>
      <c r="C27" s="11"/>
      <c r="D27" s="11"/>
      <c r="E27" s="11"/>
      <c r="F27" s="11"/>
    </row>
    <row r="28" spans="1:6" ht="15" x14ac:dyDescent="0.25">
      <c r="A28" s="11"/>
      <c r="B28" s="72" t="s">
        <v>34</v>
      </c>
      <c r="C28" s="11"/>
      <c r="D28" s="11"/>
      <c r="E28" s="11"/>
      <c r="F28" s="11"/>
    </row>
    <row r="29" spans="1:6" ht="15" x14ac:dyDescent="0.25">
      <c r="A29" s="11"/>
      <c r="B29" s="35" t="s">
        <v>57</v>
      </c>
      <c r="C29" s="11"/>
      <c r="D29" s="11"/>
      <c r="E29" s="11"/>
      <c r="F29" s="11"/>
    </row>
    <row r="30" spans="1:6" ht="15" x14ac:dyDescent="0.25">
      <c r="A30" s="11"/>
      <c r="B30" s="72" t="s">
        <v>73</v>
      </c>
      <c r="C30" s="36"/>
      <c r="D30" s="11"/>
      <c r="E30" s="11"/>
      <c r="F30" s="11"/>
    </row>
    <row r="31" spans="1:6" ht="15" x14ac:dyDescent="0.25">
      <c r="A31" s="11"/>
      <c r="B31" s="72" t="s">
        <v>74</v>
      </c>
      <c r="C31" s="36"/>
      <c r="D31" s="11"/>
      <c r="E31" s="11"/>
      <c r="F31" s="11"/>
    </row>
    <row r="32" spans="1:6" ht="15" x14ac:dyDescent="0.25">
      <c r="A32" s="11"/>
      <c r="B32" s="11"/>
      <c r="C32" s="36"/>
      <c r="D32" s="11"/>
      <c r="E32" s="11"/>
      <c r="F32" s="11"/>
    </row>
    <row r="33" spans="1:6" ht="15" x14ac:dyDescent="0.25">
      <c r="A33" s="11"/>
      <c r="E33" s="11"/>
      <c r="F33" s="11"/>
    </row>
    <row r="34" spans="1:6" ht="15" x14ac:dyDescent="0.25">
      <c r="A34" s="11"/>
      <c r="E34" s="11"/>
      <c r="F34" s="11"/>
    </row>
    <row r="35" spans="1:6" ht="15" x14ac:dyDescent="0.25">
      <c r="A35" s="11"/>
      <c r="E35" s="11"/>
      <c r="F35" s="11"/>
    </row>
    <row r="36" spans="1:6" ht="15" x14ac:dyDescent="0.25">
      <c r="A36" s="11"/>
      <c r="E36" s="11"/>
      <c r="F36" s="11"/>
    </row>
    <row r="37" spans="1:6" ht="15" x14ac:dyDescent="0.25">
      <c r="A37" s="11"/>
      <c r="E37" s="11"/>
      <c r="F37" s="11"/>
    </row>
    <row r="38" spans="1:6" ht="15" x14ac:dyDescent="0.25">
      <c r="A38" s="11"/>
      <c r="E38" s="11"/>
      <c r="F38" s="11"/>
    </row>
    <row r="39" spans="1:6" ht="15" x14ac:dyDescent="0.25">
      <c r="A39" s="11"/>
      <c r="E39" s="11"/>
      <c r="F39" s="11"/>
    </row>
    <row r="40" spans="1:6" ht="15" x14ac:dyDescent="0.25">
      <c r="A40" s="11"/>
      <c r="E40" s="11"/>
      <c r="F40" s="11"/>
    </row>
    <row r="41" spans="1:6" ht="15" x14ac:dyDescent="0.25">
      <c r="A41" s="11"/>
      <c r="E41" s="11"/>
      <c r="F41" s="11"/>
    </row>
    <row r="42" spans="1:6" ht="15" x14ac:dyDescent="0.25">
      <c r="A42" s="11"/>
      <c r="E42" s="11"/>
      <c r="F42" s="11"/>
    </row>
    <row r="43" spans="1:6" ht="15" x14ac:dyDescent="0.25">
      <c r="A43" s="11"/>
      <c r="E43" s="11"/>
      <c r="F43" s="11"/>
    </row>
    <row r="44" spans="1:6" ht="7.5" customHeight="1" x14ac:dyDescent="0.25">
      <c r="A44" s="11"/>
      <c r="E44" s="11"/>
      <c r="F44" s="11"/>
    </row>
    <row r="45" spans="1:6" ht="15" x14ac:dyDescent="0.25">
      <c r="A45" s="11"/>
      <c r="E45" s="11"/>
      <c r="F45" s="11"/>
    </row>
    <row r="46" spans="1:6" ht="15" x14ac:dyDescent="0.25">
      <c r="A46" s="11"/>
      <c r="E46" s="11"/>
      <c r="F46" s="11"/>
    </row>
    <row r="47" spans="1:6" ht="15" x14ac:dyDescent="0.25">
      <c r="A47" s="11"/>
      <c r="E47" s="11"/>
      <c r="F47" s="11"/>
    </row>
    <row r="48" spans="1:6" ht="15" x14ac:dyDescent="0.25">
      <c r="A48" s="11"/>
      <c r="E48" s="11"/>
      <c r="F48" s="11"/>
    </row>
    <row r="49" spans="1:6" ht="14.25" customHeight="1" x14ac:dyDescent="0.25">
      <c r="A49" s="11"/>
      <c r="E49" s="11"/>
      <c r="F49" s="11"/>
    </row>
    <row r="50" spans="1:6" ht="15" x14ac:dyDescent="0.25">
      <c r="A50" s="11"/>
      <c r="E50" s="11"/>
      <c r="F50" s="11"/>
    </row>
    <row r="51" spans="1:6" ht="15" x14ac:dyDescent="0.25">
      <c r="A51" s="34"/>
      <c r="E51" s="11"/>
      <c r="F51" s="11"/>
    </row>
    <row r="52" spans="1:6" ht="15" x14ac:dyDescent="0.25">
      <c r="A52" s="11"/>
      <c r="E52" s="11"/>
      <c r="F52" s="11"/>
    </row>
    <row r="53" spans="1:6" ht="15" x14ac:dyDescent="0.25">
      <c r="A53" s="11"/>
      <c r="E53" s="11"/>
      <c r="F53" s="11"/>
    </row>
    <row r="54" spans="1:6" ht="15" x14ac:dyDescent="0.25">
      <c r="A54" s="11"/>
      <c r="E54" s="11"/>
      <c r="F54" s="11"/>
    </row>
    <row r="55" spans="1:6" ht="15" x14ac:dyDescent="0.25">
      <c r="A55" s="11"/>
      <c r="E55" s="11"/>
      <c r="F55" s="11"/>
    </row>
    <row r="56" spans="1:6" ht="15" x14ac:dyDescent="0.25">
      <c r="A56" s="11"/>
      <c r="E56" s="11"/>
      <c r="F56" s="11"/>
    </row>
    <row r="57" spans="1:6" ht="15" x14ac:dyDescent="0.25">
      <c r="A57" s="11"/>
      <c r="E57" s="11"/>
      <c r="F57" s="11"/>
    </row>
  </sheetData>
  <mergeCells count="4">
    <mergeCell ref="B6:D6"/>
    <mergeCell ref="C7:D7"/>
    <mergeCell ref="B5:D5"/>
    <mergeCell ref="B23:D24"/>
  </mergeCells>
  <pageMargins left="0.70866141732283472" right="0.70866141732283472" top="0.59055118110236227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52"/>
  <sheetViews>
    <sheetView tabSelected="1" workbookViewId="0">
      <selection activeCell="B9" sqref="B9:E9"/>
    </sheetView>
  </sheetViews>
  <sheetFormatPr defaultRowHeight="12.75" x14ac:dyDescent="0.2"/>
  <cols>
    <col min="2" max="3" width="8.7109375" customWidth="1"/>
    <col min="4" max="4" width="52.7109375" customWidth="1"/>
    <col min="5" max="5" width="13.7109375" customWidth="1"/>
    <col min="6" max="6" width="0" hidden="1" customWidth="1"/>
    <col min="7" max="7" width="6.85546875" customWidth="1"/>
    <col min="8" max="10" width="11.5703125" customWidth="1"/>
    <col min="11" max="11" width="0" hidden="1" customWidth="1"/>
  </cols>
  <sheetData>
    <row r="7" spans="2:22" ht="20.25" x14ac:dyDescent="0.3">
      <c r="B7" s="124" t="s">
        <v>71</v>
      </c>
      <c r="C7" s="124"/>
      <c r="D7" s="124"/>
      <c r="E7" s="124"/>
    </row>
    <row r="8" spans="2:22" ht="23.25" x14ac:dyDescent="0.2">
      <c r="B8" s="125" t="s">
        <v>76</v>
      </c>
      <c r="C8" s="125"/>
      <c r="D8" s="125"/>
      <c r="E8" s="125"/>
      <c r="F8" s="74"/>
      <c r="G8" s="74"/>
      <c r="H8" s="73"/>
      <c r="I8" s="73"/>
      <c r="J8" s="73"/>
      <c r="K8" s="37">
        <v>1.0416666666666666E-2</v>
      </c>
    </row>
    <row r="9" spans="2:22" ht="15" x14ac:dyDescent="0.3">
      <c r="B9" s="115" t="s">
        <v>67</v>
      </c>
      <c r="C9" s="115"/>
      <c r="D9" s="115"/>
      <c r="E9" s="115"/>
      <c r="F9" s="116"/>
      <c r="G9" s="117"/>
      <c r="H9" s="2"/>
      <c r="I9" s="2"/>
      <c r="J9" s="2"/>
      <c r="K9" s="37">
        <v>1.3888888888888888E-2</v>
      </c>
      <c r="R9" s="38"/>
      <c r="S9" s="38"/>
      <c r="T9" s="39"/>
      <c r="U9" s="39"/>
      <c r="V9" s="38"/>
    </row>
    <row r="10" spans="2:22" ht="27.75" customHeight="1" x14ac:dyDescent="0.2">
      <c r="B10" s="75" t="s">
        <v>0</v>
      </c>
      <c r="C10" s="75" t="s">
        <v>1</v>
      </c>
      <c r="D10" s="118" t="s">
        <v>58</v>
      </c>
      <c r="E10" s="119"/>
      <c r="F10" s="116"/>
      <c r="G10" s="117"/>
      <c r="H10" s="2"/>
      <c r="I10" s="2"/>
      <c r="J10" s="2"/>
      <c r="K10" s="37">
        <v>3.472222222222222E-3</v>
      </c>
      <c r="R10" s="38"/>
      <c r="S10" s="38"/>
      <c r="T10" s="39"/>
      <c r="U10" s="39"/>
      <c r="V10" s="38"/>
    </row>
    <row r="11" spans="2:22" ht="15" x14ac:dyDescent="0.3">
      <c r="B11" s="115" t="s">
        <v>66</v>
      </c>
      <c r="C11" s="115"/>
      <c r="D11" s="115"/>
      <c r="E11" s="115"/>
      <c r="F11" s="116"/>
      <c r="G11" s="117"/>
      <c r="H11" s="2"/>
      <c r="I11" s="2"/>
      <c r="J11" s="2"/>
      <c r="R11" s="38"/>
      <c r="S11" s="38"/>
      <c r="T11" s="39"/>
      <c r="U11" s="39"/>
      <c r="V11" s="38"/>
    </row>
    <row r="12" spans="2:22" ht="28.5" customHeight="1" x14ac:dyDescent="0.2">
      <c r="B12" s="75" t="s">
        <v>2</v>
      </c>
      <c r="C12" s="75" t="s">
        <v>68</v>
      </c>
      <c r="D12" s="118" t="s">
        <v>59</v>
      </c>
      <c r="E12" s="119"/>
      <c r="F12" s="116"/>
      <c r="G12" s="117"/>
      <c r="H12" s="2"/>
      <c r="I12" s="2"/>
      <c r="J12" s="2"/>
      <c r="R12" s="38"/>
      <c r="S12" s="38"/>
      <c r="T12" s="39"/>
      <c r="U12" s="39"/>
      <c r="V12" s="38"/>
    </row>
    <row r="13" spans="2:22" ht="15" customHeight="1" x14ac:dyDescent="0.3">
      <c r="B13" s="3"/>
      <c r="C13" s="3"/>
      <c r="D13" s="126" t="s">
        <v>60</v>
      </c>
      <c r="E13" s="127"/>
      <c r="F13" s="116"/>
      <c r="G13" s="117"/>
      <c r="H13" s="2"/>
      <c r="I13" s="2"/>
      <c r="J13" s="2"/>
      <c r="R13" s="38"/>
      <c r="S13" s="38"/>
      <c r="T13" s="39"/>
      <c r="U13" s="39"/>
      <c r="V13" s="38"/>
    </row>
    <row r="14" spans="2:22" ht="15" customHeight="1" x14ac:dyDescent="0.3">
      <c r="B14" s="122" t="s">
        <v>61</v>
      </c>
      <c r="C14" s="122"/>
      <c r="D14" s="122"/>
      <c r="E14" s="122"/>
      <c r="F14" s="116"/>
      <c r="G14" s="117"/>
      <c r="H14" s="2"/>
      <c r="I14" s="2"/>
      <c r="J14" s="2"/>
      <c r="R14" s="38"/>
      <c r="S14" s="38"/>
      <c r="T14" s="39"/>
      <c r="U14" s="39"/>
      <c r="V14" s="38"/>
    </row>
    <row r="15" spans="2:22" ht="15" x14ac:dyDescent="0.3">
      <c r="B15" s="47">
        <v>0.33333333333333331</v>
      </c>
      <c r="C15" s="47">
        <f>B15+K8</f>
        <v>0.34375</v>
      </c>
      <c r="D15" s="46" t="s">
        <v>72</v>
      </c>
      <c r="E15" s="4" t="s">
        <v>35</v>
      </c>
      <c r="F15" s="116"/>
      <c r="G15" s="117"/>
      <c r="H15" s="2"/>
      <c r="I15" s="2"/>
      <c r="J15" s="2"/>
      <c r="R15" s="38"/>
      <c r="S15" s="38"/>
      <c r="T15" s="39"/>
      <c r="U15" s="39"/>
      <c r="V15" s="38"/>
    </row>
    <row r="16" spans="2:22" ht="15" x14ac:dyDescent="0.3">
      <c r="B16" s="47">
        <f t="shared" ref="B16:B22" si="0">C15</f>
        <v>0.34375</v>
      </c>
      <c r="C16" s="47">
        <f>B16+K8</f>
        <v>0.35416666666666669</v>
      </c>
      <c r="D16" s="5" t="s">
        <v>22</v>
      </c>
      <c r="E16" s="4" t="s">
        <v>35</v>
      </c>
      <c r="F16" s="116"/>
      <c r="G16" s="117"/>
      <c r="H16" s="2"/>
      <c r="I16" s="2"/>
      <c r="J16" s="2"/>
      <c r="R16" s="38"/>
      <c r="S16" s="38"/>
      <c r="T16" s="39"/>
      <c r="U16" s="39"/>
      <c r="V16" s="38"/>
    </row>
    <row r="17" spans="2:22" ht="15" x14ac:dyDescent="0.3">
      <c r="B17" s="47">
        <f t="shared" si="0"/>
        <v>0.35416666666666669</v>
      </c>
      <c r="C17" s="48">
        <f>B17+K8</f>
        <v>0.36458333333333337</v>
      </c>
      <c r="D17" s="45" t="s">
        <v>20</v>
      </c>
      <c r="E17" s="4" t="s">
        <v>35</v>
      </c>
      <c r="F17" s="116"/>
      <c r="G17" s="117"/>
      <c r="H17" s="2"/>
      <c r="I17" s="2"/>
      <c r="J17" s="2"/>
      <c r="R17" s="38"/>
      <c r="S17" s="40"/>
      <c r="T17" s="39"/>
      <c r="U17" s="39"/>
      <c r="V17" s="41"/>
    </row>
    <row r="18" spans="2:22" ht="15" x14ac:dyDescent="0.3">
      <c r="B18" s="48">
        <f t="shared" si="0"/>
        <v>0.36458333333333337</v>
      </c>
      <c r="C18" s="48">
        <f>B18+K8</f>
        <v>0.37500000000000006</v>
      </c>
      <c r="D18" s="6" t="s">
        <v>49</v>
      </c>
      <c r="E18" s="4" t="s">
        <v>35</v>
      </c>
      <c r="F18" s="116"/>
      <c r="G18" s="117"/>
      <c r="H18" s="2"/>
      <c r="J18" s="2"/>
      <c r="R18" s="38"/>
      <c r="S18" s="38"/>
      <c r="T18" s="39"/>
      <c r="U18" s="39"/>
      <c r="V18" s="38"/>
    </row>
    <row r="19" spans="2:22" ht="15" x14ac:dyDescent="0.3">
      <c r="B19" s="48">
        <f t="shared" si="0"/>
        <v>0.37500000000000006</v>
      </c>
      <c r="C19" s="48">
        <f>B19+K8</f>
        <v>0.38541666666666674</v>
      </c>
      <c r="D19" s="6" t="s">
        <v>25</v>
      </c>
      <c r="E19" s="4" t="s">
        <v>35</v>
      </c>
      <c r="F19" s="116"/>
      <c r="G19" s="117"/>
      <c r="H19" s="2"/>
      <c r="I19" s="2"/>
      <c r="J19" s="2"/>
      <c r="R19" s="38"/>
      <c r="S19" s="38"/>
      <c r="T19" s="39"/>
      <c r="U19" s="39"/>
      <c r="V19" s="38"/>
    </row>
    <row r="20" spans="2:22" ht="15" x14ac:dyDescent="0.3">
      <c r="B20" s="48">
        <f t="shared" si="0"/>
        <v>0.38541666666666674</v>
      </c>
      <c r="C20" s="48">
        <f>B20+K8</f>
        <v>0.39583333333333343</v>
      </c>
      <c r="D20" s="6" t="s">
        <v>21</v>
      </c>
      <c r="E20" s="4" t="s">
        <v>35</v>
      </c>
      <c r="F20" s="116"/>
      <c r="G20" s="117"/>
      <c r="H20" s="2"/>
      <c r="I20" s="2"/>
      <c r="J20" s="2"/>
      <c r="R20" s="38"/>
      <c r="S20" s="38"/>
      <c r="T20" s="39"/>
      <c r="U20" s="39"/>
      <c r="V20" s="38"/>
    </row>
    <row r="21" spans="2:22" ht="15" x14ac:dyDescent="0.3">
      <c r="B21" s="48">
        <f t="shared" si="0"/>
        <v>0.39583333333333343</v>
      </c>
      <c r="C21" s="48">
        <f>B21+K8</f>
        <v>0.40625000000000011</v>
      </c>
      <c r="D21" s="6" t="s">
        <v>50</v>
      </c>
      <c r="E21" s="4" t="s">
        <v>35</v>
      </c>
      <c r="F21" s="116"/>
      <c r="G21" s="117"/>
      <c r="H21" s="2"/>
      <c r="I21" s="2"/>
      <c r="J21" s="2"/>
      <c r="R21" s="38"/>
      <c r="S21" s="38"/>
      <c r="T21" s="39"/>
      <c r="U21" s="39"/>
      <c r="V21" s="38"/>
    </row>
    <row r="22" spans="2:22" ht="15" x14ac:dyDescent="0.3">
      <c r="B22" s="48">
        <f t="shared" si="0"/>
        <v>0.40625000000000011</v>
      </c>
      <c r="C22" s="48">
        <f>B22+K8</f>
        <v>0.4166666666666668</v>
      </c>
      <c r="D22" s="6" t="s">
        <v>24</v>
      </c>
      <c r="E22" s="4" t="s">
        <v>35</v>
      </c>
      <c r="F22" s="116"/>
      <c r="G22" s="117"/>
      <c r="H22" s="2"/>
      <c r="I22" s="2"/>
      <c r="J22" s="2"/>
      <c r="R22" s="38"/>
      <c r="S22" s="38"/>
      <c r="T22" s="39"/>
      <c r="U22" s="39"/>
      <c r="V22" s="38"/>
    </row>
    <row r="23" spans="2:22" ht="15" customHeight="1" x14ac:dyDescent="0.3">
      <c r="B23" s="110" t="s">
        <v>62</v>
      </c>
      <c r="C23" s="110"/>
      <c r="D23" s="121"/>
      <c r="E23" s="110"/>
      <c r="F23" s="116"/>
      <c r="G23" s="117"/>
      <c r="H23" s="2"/>
      <c r="I23" s="2"/>
      <c r="J23" s="2"/>
      <c r="R23" s="38"/>
      <c r="S23" s="38"/>
      <c r="T23" s="39"/>
      <c r="U23" s="39"/>
      <c r="V23" s="38"/>
    </row>
    <row r="24" spans="2:22" ht="15" x14ac:dyDescent="0.3">
      <c r="B24" s="47">
        <f>C22</f>
        <v>0.4166666666666668</v>
      </c>
      <c r="C24" s="96">
        <f>B24+K8</f>
        <v>0.42708333333333348</v>
      </c>
      <c r="D24" s="98" t="str">
        <f>D15</f>
        <v>S3 MX Cup/ Veteran Cup 40 / 50+</v>
      </c>
      <c r="E24" s="45" t="s">
        <v>35</v>
      </c>
      <c r="F24" s="116"/>
      <c r="G24" s="117"/>
      <c r="H24" s="2"/>
      <c r="I24" s="2"/>
      <c r="J24" s="2"/>
      <c r="R24" s="38"/>
      <c r="S24" s="38"/>
      <c r="T24" s="39"/>
      <c r="U24" s="39"/>
      <c r="V24" s="38"/>
    </row>
    <row r="25" spans="2:22" ht="15" x14ac:dyDescent="0.3">
      <c r="B25" s="47">
        <f t="shared" ref="B25:B31" si="1">C24</f>
        <v>0.42708333333333348</v>
      </c>
      <c r="C25" s="96">
        <f>B25+K8</f>
        <v>0.43750000000000017</v>
      </c>
      <c r="D25" s="98" t="str">
        <f>D17</f>
        <v>Amateure Beginner</v>
      </c>
      <c r="E25" s="45" t="s">
        <v>35</v>
      </c>
      <c r="F25" s="116"/>
      <c r="G25" s="117"/>
      <c r="H25" s="2"/>
      <c r="I25" s="2"/>
      <c r="J25" s="2"/>
      <c r="R25" s="38"/>
      <c r="S25" s="38"/>
      <c r="T25" s="39"/>
      <c r="U25" s="39"/>
      <c r="V25" s="38"/>
    </row>
    <row r="26" spans="2:22" ht="15" x14ac:dyDescent="0.3">
      <c r="B26" s="47">
        <f t="shared" si="1"/>
        <v>0.43750000000000017</v>
      </c>
      <c r="C26" s="66">
        <f>B26+K8</f>
        <v>0.44791666666666685</v>
      </c>
      <c r="D26" s="98" t="str">
        <f>D16</f>
        <v xml:space="preserve">Veteran  Ü 40 / Ü 50 </v>
      </c>
      <c r="E26" s="45" t="s">
        <v>35</v>
      </c>
      <c r="F26" s="116"/>
      <c r="G26" s="117"/>
      <c r="H26" s="2"/>
      <c r="I26" s="2"/>
      <c r="J26" s="2"/>
      <c r="R26" s="38"/>
      <c r="S26" s="38"/>
      <c r="T26" s="39"/>
      <c r="U26" s="39"/>
      <c r="V26" s="38"/>
    </row>
    <row r="27" spans="2:22" ht="15" x14ac:dyDescent="0.3">
      <c r="B27" s="48">
        <f t="shared" si="1"/>
        <v>0.44791666666666685</v>
      </c>
      <c r="C27" s="66">
        <f>B27+K8</f>
        <v>0.45833333333333354</v>
      </c>
      <c r="D27" s="98" t="str">
        <f t="shared" ref="D27:D31" si="2">D18</f>
        <v>Amateure Elite</v>
      </c>
      <c r="E27" s="45" t="s">
        <v>35</v>
      </c>
      <c r="F27" s="116"/>
      <c r="G27" s="117"/>
      <c r="H27" s="2"/>
      <c r="I27" s="2"/>
      <c r="J27" s="2"/>
      <c r="R27" s="112"/>
      <c r="S27" s="113"/>
      <c r="T27" s="113"/>
      <c r="U27" s="113"/>
      <c r="V27" s="114"/>
    </row>
    <row r="28" spans="2:22" ht="15" x14ac:dyDescent="0.3">
      <c r="B28" s="48">
        <f t="shared" si="1"/>
        <v>0.45833333333333354</v>
      </c>
      <c r="C28" s="66">
        <f>B28+K8</f>
        <v>0.46875000000000022</v>
      </c>
      <c r="D28" s="98" t="str">
        <f t="shared" si="2"/>
        <v xml:space="preserve">50 ccm + S6/S7 </v>
      </c>
      <c r="E28" s="45" t="s">
        <v>35</v>
      </c>
      <c r="F28" s="116"/>
      <c r="G28" s="117"/>
      <c r="H28" s="2"/>
      <c r="I28" s="2"/>
      <c r="J28" s="2"/>
      <c r="R28" s="42"/>
      <c r="S28" s="43"/>
      <c r="T28" s="43"/>
      <c r="U28" s="43"/>
      <c r="V28" s="44"/>
    </row>
    <row r="29" spans="2:22" ht="15" x14ac:dyDescent="0.3">
      <c r="B29" s="48">
        <f t="shared" si="1"/>
        <v>0.46875000000000022</v>
      </c>
      <c r="C29" s="66">
        <f>B29+K8</f>
        <v>0.47916666666666691</v>
      </c>
      <c r="D29" s="98" t="str">
        <f t="shared" si="2"/>
        <v>65/85 ccm + S5</v>
      </c>
      <c r="E29" s="45" t="s">
        <v>35</v>
      </c>
      <c r="F29" s="116"/>
      <c r="G29" s="117"/>
      <c r="H29" s="2"/>
      <c r="I29" s="2"/>
      <c r="J29" s="2"/>
      <c r="R29" s="38"/>
      <c r="S29" s="38"/>
      <c r="T29" s="39"/>
      <c r="U29" s="39"/>
      <c r="V29" s="38"/>
    </row>
    <row r="30" spans="2:22" ht="15" x14ac:dyDescent="0.3">
      <c r="B30" s="48">
        <f t="shared" si="1"/>
        <v>0.47916666666666691</v>
      </c>
      <c r="C30" s="66">
        <f>B30+K8</f>
        <v>0.48958333333333359</v>
      </c>
      <c r="D30" s="98" t="str">
        <f t="shared" si="2"/>
        <v>Younge Racer  + S2</v>
      </c>
      <c r="E30" s="45" t="s">
        <v>35</v>
      </c>
      <c r="F30" s="116"/>
      <c r="G30" s="117"/>
      <c r="H30" s="2"/>
      <c r="I30" s="2"/>
      <c r="J30" s="2"/>
      <c r="R30" s="38"/>
      <c r="S30" s="38"/>
      <c r="T30" s="39"/>
      <c r="U30" s="39"/>
      <c r="V30" s="38"/>
    </row>
    <row r="31" spans="2:22" ht="15" x14ac:dyDescent="0.3">
      <c r="B31" s="48">
        <f t="shared" si="1"/>
        <v>0.48958333333333359</v>
      </c>
      <c r="C31" s="66">
        <f>B31+K8</f>
        <v>0.50000000000000022</v>
      </c>
      <c r="D31" s="98" t="str">
        <f t="shared" si="2"/>
        <v xml:space="preserve">Prestige + S1 </v>
      </c>
      <c r="E31" s="45" t="s">
        <v>35</v>
      </c>
      <c r="F31" s="116"/>
      <c r="G31" s="117"/>
      <c r="H31" s="2"/>
      <c r="I31" s="2"/>
      <c r="J31" s="2"/>
      <c r="R31" s="38"/>
      <c r="S31" s="38"/>
      <c r="T31" s="39"/>
      <c r="U31" s="39"/>
      <c r="V31" s="38"/>
    </row>
    <row r="32" spans="2:22" ht="15" x14ac:dyDescent="0.3">
      <c r="B32" s="83" t="s">
        <v>26</v>
      </c>
      <c r="C32" s="84" t="s">
        <v>27</v>
      </c>
      <c r="D32" s="128" t="s">
        <v>63</v>
      </c>
      <c r="E32" s="129"/>
      <c r="F32" s="116"/>
      <c r="G32" s="117"/>
      <c r="H32" s="123"/>
      <c r="I32" s="123"/>
      <c r="J32" s="49"/>
      <c r="K32" s="50"/>
      <c r="L32" s="50"/>
      <c r="R32" s="38"/>
      <c r="S32" s="38"/>
      <c r="T32" s="39"/>
      <c r="U32" s="39"/>
      <c r="V32" s="38"/>
    </row>
    <row r="33" spans="2:22" ht="15" customHeight="1" x14ac:dyDescent="0.2">
      <c r="B33" s="85" t="s">
        <v>28</v>
      </c>
      <c r="C33" s="86"/>
      <c r="D33" s="130" t="s">
        <v>64</v>
      </c>
      <c r="E33" s="131"/>
      <c r="F33" s="116"/>
      <c r="G33" s="117"/>
      <c r="H33" s="49"/>
      <c r="I33" s="49"/>
      <c r="J33" s="49"/>
      <c r="K33" s="50"/>
      <c r="L33" s="50"/>
      <c r="R33" s="38"/>
      <c r="S33" s="38"/>
      <c r="T33" s="39"/>
      <c r="U33" s="39"/>
      <c r="V33" s="38"/>
    </row>
    <row r="34" spans="2:22" s="2" customFormat="1" ht="15" customHeight="1" x14ac:dyDescent="0.3">
      <c r="B34" s="110" t="s">
        <v>69</v>
      </c>
      <c r="C34" s="110"/>
      <c r="D34" s="121"/>
      <c r="E34" s="110"/>
      <c r="F34" s="116"/>
      <c r="G34" s="117"/>
      <c r="H34" s="49"/>
      <c r="I34" s="49"/>
      <c r="J34" s="49"/>
      <c r="K34" s="49"/>
      <c r="L34" s="49"/>
      <c r="R34" s="51"/>
      <c r="S34" s="51"/>
      <c r="T34" s="52"/>
      <c r="U34" s="52"/>
      <c r="V34" s="51"/>
    </row>
    <row r="35" spans="2:22" s="2" customFormat="1" ht="15" customHeight="1" x14ac:dyDescent="0.3">
      <c r="B35" s="87" t="str">
        <f>C32</f>
        <v>13:00</v>
      </c>
      <c r="C35" s="99">
        <f>B35+K8</f>
        <v>0.55208333333333326</v>
      </c>
      <c r="D35" s="98" t="str">
        <f>D15</f>
        <v>S3 MX Cup/ Veteran Cup 40 / 50+</v>
      </c>
      <c r="E35" s="45" t="s">
        <v>35</v>
      </c>
      <c r="F35" s="116"/>
      <c r="G35" s="117"/>
      <c r="H35" s="49"/>
      <c r="I35" s="49"/>
      <c r="J35" s="49"/>
      <c r="K35" s="49"/>
      <c r="L35" s="49"/>
      <c r="R35" s="51"/>
      <c r="S35" s="51"/>
      <c r="T35" s="52"/>
      <c r="U35" s="52"/>
      <c r="V35" s="51"/>
    </row>
    <row r="36" spans="2:22" s="2" customFormat="1" ht="15" customHeight="1" x14ac:dyDescent="0.3">
      <c r="B36" s="47">
        <f t="shared" ref="B36:B42" si="3">C35</f>
        <v>0.55208333333333326</v>
      </c>
      <c r="C36" s="96">
        <f>B36+K8</f>
        <v>0.56249999999999989</v>
      </c>
      <c r="D36" s="98" t="str">
        <f>D17</f>
        <v>Amateure Beginner</v>
      </c>
      <c r="E36" s="45" t="s">
        <v>35</v>
      </c>
      <c r="F36" s="116"/>
      <c r="G36" s="117"/>
      <c r="H36" s="49"/>
      <c r="I36" s="49"/>
      <c r="J36" s="49"/>
      <c r="K36" s="49"/>
      <c r="L36" s="49"/>
      <c r="R36" s="51"/>
      <c r="S36" s="51"/>
      <c r="T36" s="52"/>
      <c r="U36" s="52"/>
      <c r="V36" s="51"/>
    </row>
    <row r="37" spans="2:22" s="2" customFormat="1" ht="15" customHeight="1" x14ac:dyDescent="0.3">
      <c r="B37" s="47">
        <f t="shared" si="3"/>
        <v>0.56249999999999989</v>
      </c>
      <c r="C37" s="66">
        <f>B37+K8</f>
        <v>0.57291666666666652</v>
      </c>
      <c r="D37" s="98" t="str">
        <f>D16</f>
        <v xml:space="preserve">Veteran  Ü 40 / Ü 50 </v>
      </c>
      <c r="E37" s="45" t="s">
        <v>35</v>
      </c>
      <c r="F37" s="116"/>
      <c r="G37" s="117"/>
      <c r="H37" s="49"/>
      <c r="I37" s="49"/>
      <c r="J37" s="49"/>
      <c r="K37" s="49"/>
      <c r="L37" s="49"/>
      <c r="R37" s="51"/>
      <c r="S37" s="51"/>
      <c r="T37" s="52"/>
      <c r="U37" s="52"/>
      <c r="V37" s="51"/>
    </row>
    <row r="38" spans="2:22" s="2" customFormat="1" ht="15" customHeight="1" x14ac:dyDescent="0.3">
      <c r="B38" s="48">
        <f t="shared" si="3"/>
        <v>0.57291666666666652</v>
      </c>
      <c r="C38" s="66">
        <f>B38+K8</f>
        <v>0.58333333333333315</v>
      </c>
      <c r="D38" s="98" t="str">
        <f t="shared" ref="D38:D42" si="4">D18</f>
        <v>Amateure Elite</v>
      </c>
      <c r="E38" s="45" t="s">
        <v>35</v>
      </c>
      <c r="F38" s="116"/>
      <c r="G38" s="117"/>
      <c r="H38" s="49"/>
      <c r="I38" s="49"/>
      <c r="J38" s="49"/>
      <c r="K38" s="49"/>
      <c r="L38" s="49"/>
      <c r="R38" s="51"/>
      <c r="S38" s="51"/>
      <c r="T38" s="52"/>
      <c r="U38" s="52"/>
      <c r="V38" s="51"/>
    </row>
    <row r="39" spans="2:22" s="2" customFormat="1" ht="15" customHeight="1" x14ac:dyDescent="0.3">
      <c r="B39" s="48">
        <f t="shared" si="3"/>
        <v>0.58333333333333315</v>
      </c>
      <c r="C39" s="66">
        <f>B39+K8</f>
        <v>0.59374999999999978</v>
      </c>
      <c r="D39" s="98" t="str">
        <f t="shared" si="4"/>
        <v xml:space="preserve">50 ccm + S6/S7 </v>
      </c>
      <c r="E39" s="45" t="s">
        <v>35</v>
      </c>
      <c r="F39" s="116"/>
      <c r="G39" s="117"/>
      <c r="H39" s="49"/>
      <c r="I39" s="49"/>
      <c r="J39" s="49"/>
      <c r="K39" s="49"/>
      <c r="L39" s="49"/>
      <c r="R39" s="51"/>
      <c r="S39" s="51"/>
      <c r="T39" s="52"/>
      <c r="U39" s="52"/>
      <c r="V39" s="51"/>
    </row>
    <row r="40" spans="2:22" s="2" customFormat="1" ht="15" customHeight="1" x14ac:dyDescent="0.3">
      <c r="B40" s="48">
        <f t="shared" si="3"/>
        <v>0.59374999999999978</v>
      </c>
      <c r="C40" s="66">
        <f>B40+K8</f>
        <v>0.60416666666666641</v>
      </c>
      <c r="D40" s="98" t="str">
        <f t="shared" si="4"/>
        <v>65/85 ccm + S5</v>
      </c>
      <c r="E40" s="45" t="s">
        <v>35</v>
      </c>
      <c r="F40" s="116"/>
      <c r="G40" s="117"/>
      <c r="H40" s="49"/>
      <c r="I40" s="49"/>
      <c r="J40" s="49"/>
      <c r="K40" s="49"/>
      <c r="L40" s="49"/>
      <c r="R40" s="51"/>
      <c r="S40" s="51"/>
      <c r="T40" s="52"/>
      <c r="U40" s="52"/>
      <c r="V40" s="51"/>
    </row>
    <row r="41" spans="2:22" s="2" customFormat="1" ht="15" customHeight="1" x14ac:dyDescent="0.3">
      <c r="B41" s="48">
        <f t="shared" si="3"/>
        <v>0.60416666666666641</v>
      </c>
      <c r="C41" s="66">
        <f>B41+K8</f>
        <v>0.61458333333333304</v>
      </c>
      <c r="D41" s="98" t="str">
        <f t="shared" si="4"/>
        <v>Younge Racer  + S2</v>
      </c>
      <c r="E41" s="45" t="s">
        <v>35</v>
      </c>
      <c r="F41" s="116"/>
      <c r="G41" s="117"/>
      <c r="H41" s="49"/>
      <c r="I41" s="49"/>
      <c r="J41" s="49"/>
      <c r="K41" s="49"/>
      <c r="L41" s="49"/>
      <c r="R41" s="51"/>
      <c r="S41" s="51"/>
      <c r="T41" s="52"/>
      <c r="U41" s="52"/>
      <c r="V41" s="51"/>
    </row>
    <row r="42" spans="2:22" s="2" customFormat="1" ht="15" customHeight="1" x14ac:dyDescent="0.3">
      <c r="B42" s="48">
        <f t="shared" si="3"/>
        <v>0.61458333333333304</v>
      </c>
      <c r="C42" s="66">
        <f>B42+K8</f>
        <v>0.62499999999999967</v>
      </c>
      <c r="D42" s="98" t="str">
        <f t="shared" si="4"/>
        <v xml:space="preserve">Prestige + S1 </v>
      </c>
      <c r="E42" s="45" t="s">
        <v>35</v>
      </c>
      <c r="F42" s="116"/>
      <c r="G42" s="117"/>
      <c r="H42" s="49"/>
      <c r="I42" s="49"/>
      <c r="J42" s="49"/>
      <c r="K42" s="49"/>
      <c r="L42" s="49"/>
      <c r="R42" s="51"/>
      <c r="S42" s="51"/>
      <c r="T42" s="52"/>
      <c r="U42" s="52"/>
      <c r="V42" s="51"/>
    </row>
    <row r="43" spans="2:22" ht="15" customHeight="1" x14ac:dyDescent="0.3">
      <c r="B43" s="110" t="s">
        <v>65</v>
      </c>
      <c r="C43" s="110"/>
      <c r="D43" s="111"/>
      <c r="E43" s="110"/>
      <c r="F43" s="116"/>
      <c r="G43" s="117"/>
      <c r="H43" s="49"/>
      <c r="I43" s="120"/>
      <c r="J43" s="120"/>
      <c r="K43" s="120"/>
      <c r="L43" s="120"/>
      <c r="R43" s="38"/>
      <c r="S43" s="38"/>
      <c r="T43" s="39"/>
      <c r="U43" s="39"/>
      <c r="V43" s="38"/>
    </row>
    <row r="44" spans="2:22" ht="15.75" customHeight="1" x14ac:dyDescent="0.3">
      <c r="B44" s="47">
        <f>C42+K10</f>
        <v>0.62847222222222188</v>
      </c>
      <c r="C44" s="96">
        <f>B44+K9</f>
        <v>0.64236111111111072</v>
      </c>
      <c r="D44" s="98" t="str">
        <f>D15</f>
        <v>S3 MX Cup/ Veteran Cup 40 / 50+</v>
      </c>
      <c r="E44" s="97" t="s">
        <v>36</v>
      </c>
      <c r="F44" s="116"/>
      <c r="G44" s="117"/>
      <c r="H44" s="49"/>
      <c r="I44" s="49"/>
      <c r="J44" s="49"/>
      <c r="K44" s="50"/>
      <c r="L44" s="50"/>
      <c r="R44" s="38"/>
      <c r="S44" s="38"/>
      <c r="T44" s="39"/>
      <c r="U44" s="39"/>
      <c r="V44" s="38"/>
    </row>
    <row r="45" spans="2:22" ht="15" customHeight="1" x14ac:dyDescent="0.3">
      <c r="B45" s="47">
        <f>C44+K10</f>
        <v>0.64583333333333293</v>
      </c>
      <c r="C45" s="96">
        <f>B45+K9</f>
        <v>0.65972222222222177</v>
      </c>
      <c r="D45" s="98" t="str">
        <f>D17</f>
        <v>Amateure Beginner</v>
      </c>
      <c r="E45" s="97" t="s">
        <v>36</v>
      </c>
      <c r="F45" s="116"/>
      <c r="G45" s="117"/>
      <c r="H45" s="2"/>
      <c r="I45" s="2"/>
      <c r="J45" s="2"/>
    </row>
    <row r="46" spans="2:22" ht="15" customHeight="1" x14ac:dyDescent="0.3">
      <c r="B46" s="47">
        <f>C45+K10</f>
        <v>0.66319444444444398</v>
      </c>
      <c r="C46" s="66">
        <f>B46+K9</f>
        <v>0.67708333333333282</v>
      </c>
      <c r="D46" s="98" t="str">
        <f>D16</f>
        <v xml:space="preserve">Veteran  Ü 40 / Ü 50 </v>
      </c>
      <c r="E46" s="97" t="s">
        <v>36</v>
      </c>
      <c r="F46" s="116"/>
      <c r="G46" s="117"/>
      <c r="H46" s="2"/>
      <c r="I46" s="2"/>
      <c r="J46" s="2"/>
    </row>
    <row r="47" spans="2:22" ht="15.75" customHeight="1" x14ac:dyDescent="0.3">
      <c r="B47" s="48">
        <f>C46+K10</f>
        <v>0.68055555555555503</v>
      </c>
      <c r="C47" s="66">
        <f>B47+K8</f>
        <v>0.69097222222222165</v>
      </c>
      <c r="D47" s="98" t="str">
        <f t="shared" ref="D47:D51" si="5">D18</f>
        <v>Amateure Elite</v>
      </c>
      <c r="E47" s="45" t="s">
        <v>35</v>
      </c>
      <c r="F47" s="116"/>
      <c r="G47" s="117"/>
      <c r="H47" s="2"/>
      <c r="I47" s="2"/>
      <c r="J47" s="2"/>
    </row>
    <row r="48" spans="2:22" ht="15.75" customHeight="1" x14ac:dyDescent="0.3">
      <c r="B48" s="48">
        <f>C47+K10</f>
        <v>0.69444444444444386</v>
      </c>
      <c r="C48" s="66">
        <f>B48+K8</f>
        <v>0.70486111111111049</v>
      </c>
      <c r="D48" s="98" t="str">
        <f t="shared" si="5"/>
        <v xml:space="preserve">50 ccm + S6/S7 </v>
      </c>
      <c r="E48" s="45" t="s">
        <v>35</v>
      </c>
      <c r="F48" s="116"/>
      <c r="G48" s="117"/>
      <c r="H48" s="2"/>
      <c r="I48" s="2"/>
      <c r="J48" s="2"/>
    </row>
    <row r="49" spans="2:10" ht="16.5" customHeight="1" x14ac:dyDescent="0.3">
      <c r="B49" s="48">
        <f>C48+K10</f>
        <v>0.7083333333333327</v>
      </c>
      <c r="C49" s="66">
        <f>B49+K9</f>
        <v>0.72222222222222154</v>
      </c>
      <c r="D49" s="98" t="str">
        <f t="shared" si="5"/>
        <v>65/85 ccm + S5</v>
      </c>
      <c r="E49" s="97" t="s">
        <v>36</v>
      </c>
      <c r="F49" s="116"/>
      <c r="G49" s="117"/>
      <c r="H49" s="2"/>
      <c r="I49" s="2"/>
      <c r="J49" s="2"/>
    </row>
    <row r="50" spans="2:10" ht="15.75" customHeight="1" x14ac:dyDescent="0.3">
      <c r="B50" s="48">
        <f>C49+K10</f>
        <v>0.72569444444444375</v>
      </c>
      <c r="C50" s="66">
        <f>B50+K9</f>
        <v>0.73958333333333259</v>
      </c>
      <c r="D50" s="98" t="str">
        <f t="shared" si="5"/>
        <v>Younge Racer  + S2</v>
      </c>
      <c r="E50" s="97" t="s">
        <v>36</v>
      </c>
      <c r="F50" s="116"/>
      <c r="G50" s="117"/>
      <c r="H50" s="2"/>
      <c r="I50" s="2"/>
      <c r="J50" s="2"/>
    </row>
    <row r="51" spans="2:10" ht="15.75" customHeight="1" x14ac:dyDescent="0.3">
      <c r="B51" s="48">
        <f>C50+K10</f>
        <v>0.7430555555555548</v>
      </c>
      <c r="C51" s="66">
        <f>B51+K9</f>
        <v>0.75694444444444364</v>
      </c>
      <c r="D51" s="98" t="str">
        <f t="shared" si="5"/>
        <v xml:space="preserve">Prestige + S1 </v>
      </c>
      <c r="E51" s="97" t="s">
        <v>36</v>
      </c>
      <c r="F51" s="116"/>
      <c r="G51" s="117"/>
      <c r="H51" s="2"/>
      <c r="I51" s="2"/>
      <c r="J51" s="2"/>
    </row>
    <row r="52" spans="2:10" x14ac:dyDescent="0.2">
      <c r="E52" s="1"/>
    </row>
  </sheetData>
  <mergeCells count="18">
    <mergeCell ref="B7:E7"/>
    <mergeCell ref="B8:E8"/>
    <mergeCell ref="D13:E13"/>
    <mergeCell ref="D32:E32"/>
    <mergeCell ref="D33:E33"/>
    <mergeCell ref="B43:E43"/>
    <mergeCell ref="R27:V27"/>
    <mergeCell ref="B9:E9"/>
    <mergeCell ref="F9:F51"/>
    <mergeCell ref="G9:G51"/>
    <mergeCell ref="D10:E10"/>
    <mergeCell ref="B11:E11"/>
    <mergeCell ref="D12:E12"/>
    <mergeCell ref="I43:L43"/>
    <mergeCell ref="B34:E34"/>
    <mergeCell ref="B23:E23"/>
    <mergeCell ref="B14:E14"/>
    <mergeCell ref="H32:I32"/>
  </mergeCells>
  <pageMargins left="0" right="0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zoomScaleNormal="100" workbookViewId="0">
      <selection activeCell="B3" sqref="B3:E3"/>
    </sheetView>
  </sheetViews>
  <sheetFormatPr defaultColWidth="11.5703125" defaultRowHeight="12.75" x14ac:dyDescent="0.2"/>
  <cols>
    <col min="1" max="1" width="16.140625" style="2" customWidth="1"/>
    <col min="2" max="3" width="8.7109375" customWidth="1"/>
    <col min="4" max="4" width="52.7109375" customWidth="1"/>
    <col min="5" max="5" width="14" style="1" customWidth="1"/>
  </cols>
  <sheetData>
    <row r="1" spans="1:41" ht="20.25" x14ac:dyDescent="0.3">
      <c r="B1" s="124" t="s">
        <v>71</v>
      </c>
      <c r="C1" s="124"/>
      <c r="D1" s="124"/>
      <c r="E1" s="124"/>
    </row>
    <row r="2" spans="1:41" ht="18" x14ac:dyDescent="0.2">
      <c r="B2" s="144" t="s">
        <v>77</v>
      </c>
      <c r="C2" s="144"/>
      <c r="D2" s="144"/>
      <c r="E2" s="144"/>
    </row>
    <row r="3" spans="1:41" ht="15.95" customHeight="1" x14ac:dyDescent="0.3">
      <c r="B3" s="110" t="s">
        <v>31</v>
      </c>
      <c r="C3" s="110"/>
      <c r="D3" s="110"/>
      <c r="E3" s="110"/>
    </row>
    <row r="4" spans="1:41" s="2" customFormat="1" ht="15.95" customHeight="1" x14ac:dyDescent="0.3">
      <c r="B4" s="47">
        <v>0.33333333333333331</v>
      </c>
      <c r="C4" s="47">
        <f>B4+A17</f>
        <v>0.34027777777777773</v>
      </c>
      <c r="D4" s="46" t="s">
        <v>72</v>
      </c>
      <c r="E4" s="4" t="s">
        <v>37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2" customFormat="1" ht="15.95" customHeight="1" x14ac:dyDescent="0.3">
      <c r="B5" s="47">
        <f t="shared" ref="B5:B10" si="0">C4</f>
        <v>0.34027777777777773</v>
      </c>
      <c r="C5" s="47">
        <f>B5+A17</f>
        <v>0.34722222222222215</v>
      </c>
      <c r="D5" s="5" t="s">
        <v>22</v>
      </c>
      <c r="E5" s="4" t="s">
        <v>37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ht="15.95" customHeight="1" x14ac:dyDescent="0.3">
      <c r="B6" s="47">
        <f t="shared" si="0"/>
        <v>0.34722222222222215</v>
      </c>
      <c r="C6" s="48">
        <f>B6+A17</f>
        <v>0.35416666666666657</v>
      </c>
      <c r="D6" s="45" t="s">
        <v>20</v>
      </c>
      <c r="E6" s="4" t="s">
        <v>37</v>
      </c>
    </row>
    <row r="7" spans="1:41" ht="15.95" customHeight="1" x14ac:dyDescent="0.3">
      <c r="B7" s="48">
        <f t="shared" si="0"/>
        <v>0.35416666666666657</v>
      </c>
      <c r="C7" s="48">
        <f>B7+A17</f>
        <v>0.36111111111111099</v>
      </c>
      <c r="D7" s="91" t="s">
        <v>49</v>
      </c>
      <c r="E7" s="4" t="s">
        <v>37</v>
      </c>
    </row>
    <row r="8" spans="1:41" ht="15.95" customHeight="1" x14ac:dyDescent="0.3">
      <c r="B8" s="48">
        <f t="shared" si="0"/>
        <v>0.36111111111111099</v>
      </c>
      <c r="C8" s="48">
        <f>B8+A17</f>
        <v>0.36805555555555541</v>
      </c>
      <c r="D8" s="91" t="s">
        <v>23</v>
      </c>
      <c r="E8" s="4" t="s">
        <v>37</v>
      </c>
    </row>
    <row r="9" spans="1:41" ht="15.95" customHeight="1" x14ac:dyDescent="0.3">
      <c r="B9" s="48">
        <f t="shared" si="0"/>
        <v>0.36805555555555541</v>
      </c>
      <c r="C9" s="48">
        <f>B9+A17</f>
        <v>0.37499999999999983</v>
      </c>
      <c r="D9" s="91" t="s">
        <v>50</v>
      </c>
      <c r="E9" s="4" t="s">
        <v>37</v>
      </c>
    </row>
    <row r="10" spans="1:41" ht="15.95" customHeight="1" x14ac:dyDescent="0.3">
      <c r="B10" s="48">
        <f t="shared" si="0"/>
        <v>0.37499999999999983</v>
      </c>
      <c r="C10" s="48">
        <f>B10+A17</f>
        <v>0.38194444444444425</v>
      </c>
      <c r="D10" s="91" t="s">
        <v>24</v>
      </c>
      <c r="E10" s="4" t="s">
        <v>37</v>
      </c>
    </row>
    <row r="11" spans="1:41" ht="15.95" customHeight="1" x14ac:dyDescent="0.3">
      <c r="B11" s="65"/>
      <c r="C11" s="65"/>
      <c r="D11" s="145" t="s">
        <v>42</v>
      </c>
      <c r="E11" s="145"/>
    </row>
    <row r="12" spans="1:41" s="8" customFormat="1" ht="15.95" customHeight="1" x14ac:dyDescent="0.3">
      <c r="A12" s="2"/>
      <c r="B12" s="110" t="s">
        <v>43</v>
      </c>
      <c r="C12" s="110"/>
      <c r="D12" s="110"/>
      <c r="E12" s="110"/>
      <c r="F12"/>
      <c r="G12" s="94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ht="15.95" customHeight="1" x14ac:dyDescent="0.3">
      <c r="B13" s="48">
        <f>C10+A18</f>
        <v>0.38541666666666646</v>
      </c>
      <c r="C13" s="7"/>
      <c r="D13" s="132" t="s">
        <v>41</v>
      </c>
      <c r="E13" s="133"/>
    </row>
    <row r="14" spans="1:41" ht="15.95" customHeight="1" x14ac:dyDescent="0.3">
      <c r="B14" s="48">
        <f>B13+A18</f>
        <v>0.38888888888888867</v>
      </c>
      <c r="C14" s="48">
        <f>B14+A19</f>
        <v>0.39930555555555536</v>
      </c>
      <c r="D14" s="46" t="s">
        <v>72</v>
      </c>
      <c r="E14" s="68" t="s">
        <v>40</v>
      </c>
    </row>
    <row r="15" spans="1:41" ht="15.95" customHeight="1" x14ac:dyDescent="0.3">
      <c r="B15" s="48">
        <f>C14</f>
        <v>0.39930555555555536</v>
      </c>
      <c r="C15" s="7"/>
      <c r="D15" s="132" t="s">
        <v>41</v>
      </c>
      <c r="E15" s="133"/>
    </row>
    <row r="16" spans="1:41" ht="15.95" customHeight="1" x14ac:dyDescent="0.3">
      <c r="A16" s="92"/>
      <c r="B16" s="48">
        <f>B15+A18</f>
        <v>0.40277777777777757</v>
      </c>
      <c r="C16" s="48">
        <f>B16+A19</f>
        <v>0.41319444444444425</v>
      </c>
      <c r="D16" s="5" t="s">
        <v>22</v>
      </c>
      <c r="E16" s="7" t="s">
        <v>39</v>
      </c>
    </row>
    <row r="17" spans="1:5" ht="15.95" customHeight="1" x14ac:dyDescent="0.3">
      <c r="A17" s="88">
        <v>6.9444444444444441E-3</v>
      </c>
      <c r="B17" s="48">
        <f>C16</f>
        <v>0.41319444444444425</v>
      </c>
      <c r="C17" s="7"/>
      <c r="D17" s="132" t="s">
        <v>41</v>
      </c>
      <c r="E17" s="133"/>
    </row>
    <row r="18" spans="1:5" ht="15.95" customHeight="1" x14ac:dyDescent="0.3">
      <c r="A18" s="89">
        <v>3.472222222222222E-3</v>
      </c>
      <c r="B18" s="48">
        <f>B17+A18</f>
        <v>0.41666666666666646</v>
      </c>
      <c r="C18" s="48">
        <f>B18+A19</f>
        <v>0.42708333333333315</v>
      </c>
      <c r="D18" s="45" t="s">
        <v>20</v>
      </c>
      <c r="E18" s="7" t="s">
        <v>39</v>
      </c>
    </row>
    <row r="19" spans="1:5" ht="15.95" customHeight="1" x14ac:dyDescent="0.3">
      <c r="A19" s="89">
        <v>1.0416666666666666E-2</v>
      </c>
      <c r="B19" s="48">
        <f>C18</f>
        <v>0.42708333333333315</v>
      </c>
      <c r="C19" s="7"/>
      <c r="D19" s="132" t="s">
        <v>41</v>
      </c>
      <c r="E19" s="133"/>
    </row>
    <row r="20" spans="1:5" ht="15.95" customHeight="1" x14ac:dyDescent="0.3">
      <c r="A20" s="89">
        <v>1.7361111111111112E-2</v>
      </c>
      <c r="B20" s="48">
        <f>B19+A18</f>
        <v>0.43055555555555536</v>
      </c>
      <c r="C20" s="48">
        <f>B20+A19</f>
        <v>0.44097222222222204</v>
      </c>
      <c r="D20" s="6" t="s">
        <v>49</v>
      </c>
      <c r="E20" s="7" t="s">
        <v>39</v>
      </c>
    </row>
    <row r="21" spans="1:5" ht="15.95" customHeight="1" x14ac:dyDescent="0.3">
      <c r="A21" s="89">
        <v>1.3888888888888888E-2</v>
      </c>
      <c r="B21" s="48">
        <f>C20</f>
        <v>0.44097222222222204</v>
      </c>
      <c r="C21" s="7"/>
      <c r="D21" s="132" t="s">
        <v>41</v>
      </c>
      <c r="E21" s="133"/>
    </row>
    <row r="22" spans="1:5" ht="15.95" customHeight="1" x14ac:dyDescent="0.3">
      <c r="A22" s="89">
        <v>4.1666666666666664E-2</v>
      </c>
      <c r="B22" s="48">
        <f>B21+A18</f>
        <v>0.44444444444444425</v>
      </c>
      <c r="C22" s="48">
        <f>B22+A19</f>
        <v>0.45486111111111094</v>
      </c>
      <c r="D22" s="6" t="s">
        <v>25</v>
      </c>
      <c r="E22" s="68" t="s">
        <v>40</v>
      </c>
    </row>
    <row r="23" spans="1:5" ht="15.95" customHeight="1" x14ac:dyDescent="0.3">
      <c r="A23" s="89">
        <v>2.0833333333333332E-2</v>
      </c>
      <c r="B23" s="48">
        <f>C22</f>
        <v>0.45486111111111094</v>
      </c>
      <c r="C23" s="6"/>
      <c r="D23" s="132" t="s">
        <v>41</v>
      </c>
      <c r="E23" s="133"/>
    </row>
    <row r="24" spans="1:5" ht="15.95" customHeight="1" x14ac:dyDescent="0.3">
      <c r="A24" s="92"/>
      <c r="B24" s="48">
        <f>B23+A18</f>
        <v>0.45833333333333315</v>
      </c>
      <c r="C24" s="48">
        <f>B24+A19</f>
        <v>0.46874999999999983</v>
      </c>
      <c r="D24" s="6" t="s">
        <v>21</v>
      </c>
      <c r="E24" s="68" t="s">
        <v>40</v>
      </c>
    </row>
    <row r="25" spans="1:5" ht="15.95" customHeight="1" x14ac:dyDescent="0.3">
      <c r="A25" s="93"/>
      <c r="B25" s="48">
        <f>C24</f>
        <v>0.46874999999999983</v>
      </c>
      <c r="C25" s="48"/>
      <c r="D25" s="139" t="s">
        <v>45</v>
      </c>
      <c r="E25" s="140"/>
    </row>
    <row r="26" spans="1:5" ht="15.95" customHeight="1" x14ac:dyDescent="0.3">
      <c r="A26" s="93"/>
      <c r="B26" s="48">
        <f>B25+A19</f>
        <v>0.47916666666666652</v>
      </c>
      <c r="C26" s="48"/>
      <c r="D26" s="138" t="s">
        <v>38</v>
      </c>
      <c r="E26" s="138"/>
    </row>
    <row r="27" spans="1:5" ht="15.95" customHeight="1" thickBot="1" x14ac:dyDescent="0.35">
      <c r="A27" s="92"/>
      <c r="B27" s="67">
        <f>B26+A18</f>
        <v>0.48263888888888873</v>
      </c>
      <c r="C27" s="67">
        <f>B27+A20</f>
        <v>0.49999999999999983</v>
      </c>
      <c r="D27" s="6" t="s">
        <v>50</v>
      </c>
      <c r="E27" s="9" t="s">
        <v>48</v>
      </c>
    </row>
    <row r="28" spans="1:5" ht="15.95" customHeight="1" thickBot="1" x14ac:dyDescent="0.35">
      <c r="A28" s="92"/>
      <c r="B28" s="70">
        <f>C27</f>
        <v>0.49999999999999983</v>
      </c>
      <c r="C28" s="71">
        <f>B28+A22</f>
        <v>0.54166666666666652</v>
      </c>
      <c r="D28" s="136" t="s">
        <v>54</v>
      </c>
      <c r="E28" s="137"/>
    </row>
    <row r="29" spans="1:5" ht="15.95" customHeight="1" x14ac:dyDescent="0.3">
      <c r="A29" s="92"/>
      <c r="B29" s="69">
        <f>C28</f>
        <v>0.54166666666666652</v>
      </c>
      <c r="C29" s="69"/>
      <c r="D29" s="139" t="s">
        <v>45</v>
      </c>
      <c r="E29" s="140"/>
    </row>
    <row r="30" spans="1:5" ht="15.95" customHeight="1" x14ac:dyDescent="0.3">
      <c r="A30" s="92"/>
      <c r="B30" s="48">
        <f>B29+A19</f>
        <v>0.55208333333333315</v>
      </c>
      <c r="C30" s="48"/>
      <c r="D30" s="138" t="s">
        <v>38</v>
      </c>
      <c r="E30" s="138"/>
    </row>
    <row r="31" spans="1:5" ht="15.95" customHeight="1" x14ac:dyDescent="0.3">
      <c r="A31" s="92"/>
      <c r="B31" s="48">
        <f>B30+A18</f>
        <v>0.55555555555555536</v>
      </c>
      <c r="C31" s="48">
        <f>B31+A21</f>
        <v>0.5694444444444442</v>
      </c>
      <c r="D31" s="6" t="s">
        <v>24</v>
      </c>
      <c r="E31" s="9" t="s">
        <v>48</v>
      </c>
    </row>
    <row r="32" spans="1:5" ht="15.95" customHeight="1" x14ac:dyDescent="0.3">
      <c r="A32" s="92"/>
      <c r="B32" s="110" t="s">
        <v>44</v>
      </c>
      <c r="C32" s="110"/>
      <c r="D32" s="110"/>
      <c r="E32" s="110"/>
    </row>
    <row r="33" spans="1:41" s="10" customFormat="1" ht="15.95" customHeight="1" x14ac:dyDescent="0.3">
      <c r="A33" s="92"/>
      <c r="B33" s="48">
        <f>C31+A18</f>
        <v>0.57291666666666641</v>
      </c>
      <c r="C33" s="7"/>
      <c r="D33" s="132" t="s">
        <v>41</v>
      </c>
      <c r="E33" s="1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s="10" customFormat="1" ht="15.95" customHeight="1" x14ac:dyDescent="0.3">
      <c r="A34" s="92"/>
      <c r="B34" s="48">
        <f>B33+A18</f>
        <v>0.57638888888888862</v>
      </c>
      <c r="C34" s="48">
        <f>B34+A19</f>
        <v>0.58680555555555525</v>
      </c>
      <c r="D34" s="46" t="s">
        <v>72</v>
      </c>
      <c r="E34" s="68" t="s">
        <v>40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s="2" customFormat="1" ht="15.95" customHeight="1" x14ac:dyDescent="0.3">
      <c r="A35" s="92"/>
      <c r="B35" s="48">
        <f>C34</f>
        <v>0.58680555555555525</v>
      </c>
      <c r="C35" s="7"/>
      <c r="D35" s="132" t="s">
        <v>41</v>
      </c>
      <c r="E35" s="133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s="2" customFormat="1" ht="15.95" customHeight="1" x14ac:dyDescent="0.3">
      <c r="B36" s="48">
        <f>B35+A18</f>
        <v>0.59027777777777746</v>
      </c>
      <c r="C36" s="48">
        <f>B36+A19</f>
        <v>0.60069444444444409</v>
      </c>
      <c r="D36" s="5" t="s">
        <v>22</v>
      </c>
      <c r="E36" s="7" t="s">
        <v>39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s="2" customFormat="1" ht="15.95" customHeight="1" x14ac:dyDescent="0.3">
      <c r="B37" s="48">
        <f>C36</f>
        <v>0.60069444444444409</v>
      </c>
      <c r="C37" s="7"/>
      <c r="D37" s="132" t="s">
        <v>41</v>
      </c>
      <c r="E37" s="133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ht="15.95" customHeight="1" x14ac:dyDescent="0.3">
      <c r="B38" s="48">
        <f>B37+A18</f>
        <v>0.6041666666666663</v>
      </c>
      <c r="C38" s="48">
        <f>B38+A19</f>
        <v>0.61458333333333293</v>
      </c>
      <c r="D38" s="45" t="s">
        <v>20</v>
      </c>
      <c r="E38" s="7" t="s">
        <v>39</v>
      </c>
    </row>
    <row r="39" spans="1:41" ht="15.95" customHeight="1" x14ac:dyDescent="0.3">
      <c r="B39" s="48">
        <f>C38</f>
        <v>0.61458333333333293</v>
      </c>
      <c r="C39" s="7"/>
      <c r="D39" s="132" t="s">
        <v>41</v>
      </c>
      <c r="E39" s="133"/>
    </row>
    <row r="40" spans="1:41" ht="15.95" customHeight="1" x14ac:dyDescent="0.3">
      <c r="B40" s="48">
        <f>B39+A18</f>
        <v>0.61805555555555514</v>
      </c>
      <c r="C40" s="48">
        <f>B40+A19</f>
        <v>0.62847222222222177</v>
      </c>
      <c r="D40" s="6" t="s">
        <v>49</v>
      </c>
      <c r="E40" s="7" t="s">
        <v>39</v>
      </c>
    </row>
    <row r="41" spans="1:41" ht="15.95" customHeight="1" x14ac:dyDescent="0.3">
      <c r="B41" s="48">
        <f>C40</f>
        <v>0.62847222222222177</v>
      </c>
      <c r="C41" s="7"/>
      <c r="D41" s="132" t="s">
        <v>41</v>
      </c>
      <c r="E41" s="133"/>
    </row>
    <row r="42" spans="1:41" ht="15.95" customHeight="1" x14ac:dyDescent="0.3">
      <c r="B42" s="48">
        <f>B41+A18</f>
        <v>0.63194444444444398</v>
      </c>
      <c r="C42" s="48">
        <f>B42+A19</f>
        <v>0.64236111111111061</v>
      </c>
      <c r="D42" s="6" t="s">
        <v>25</v>
      </c>
      <c r="E42" s="68" t="s">
        <v>40</v>
      </c>
    </row>
    <row r="43" spans="1:41" ht="15.95" customHeight="1" x14ac:dyDescent="0.3">
      <c r="B43" s="48">
        <f>C42</f>
        <v>0.64236111111111061</v>
      </c>
      <c r="C43" s="6"/>
      <c r="D43" s="132" t="s">
        <v>41</v>
      </c>
      <c r="E43" s="133"/>
    </row>
    <row r="44" spans="1:41" ht="15.95" customHeight="1" x14ac:dyDescent="0.3">
      <c r="B44" s="48">
        <f>B43+A18</f>
        <v>0.64583333333333282</v>
      </c>
      <c r="C44" s="48">
        <f>B44+A19</f>
        <v>0.65624999999999944</v>
      </c>
      <c r="D44" s="6" t="s">
        <v>21</v>
      </c>
      <c r="E44" s="68" t="s">
        <v>40</v>
      </c>
    </row>
    <row r="45" spans="1:41" ht="15.95" customHeight="1" x14ac:dyDescent="0.3">
      <c r="B45" s="48">
        <f>C44</f>
        <v>0.65624999999999944</v>
      </c>
      <c r="C45" s="48"/>
      <c r="D45" s="139" t="s">
        <v>45</v>
      </c>
      <c r="E45" s="140"/>
    </row>
    <row r="46" spans="1:41" ht="15.95" customHeight="1" x14ac:dyDescent="0.3">
      <c r="B46" s="48">
        <f>B45+A19</f>
        <v>0.66666666666666607</v>
      </c>
      <c r="C46" s="48"/>
      <c r="D46" s="138" t="s">
        <v>38</v>
      </c>
      <c r="E46" s="138"/>
    </row>
    <row r="47" spans="1:41" ht="15.95" customHeight="1" x14ac:dyDescent="0.3">
      <c r="B47" s="67">
        <f>B46+A18</f>
        <v>0.67013888888888828</v>
      </c>
      <c r="C47" s="67">
        <f>B47+A20</f>
        <v>0.68749999999999944</v>
      </c>
      <c r="D47" s="6" t="s">
        <v>50</v>
      </c>
      <c r="E47" s="9" t="s">
        <v>48</v>
      </c>
    </row>
    <row r="48" spans="1:41" ht="15.95" customHeight="1" x14ac:dyDescent="0.3">
      <c r="B48" s="69">
        <f>C47</f>
        <v>0.68749999999999944</v>
      </c>
      <c r="C48" s="69"/>
      <c r="D48" s="139" t="s">
        <v>45</v>
      </c>
      <c r="E48" s="140"/>
    </row>
    <row r="49" spans="1:7" ht="15.95" customHeight="1" x14ac:dyDescent="0.3">
      <c r="B49" s="48">
        <f>B48+A19</f>
        <v>0.69791666666666607</v>
      </c>
      <c r="C49" s="48"/>
      <c r="D49" s="138" t="s">
        <v>38</v>
      </c>
      <c r="E49" s="138"/>
    </row>
    <row r="50" spans="1:7" ht="15.95" customHeight="1" x14ac:dyDescent="0.3">
      <c r="B50" s="48">
        <f>B49+A18</f>
        <v>0.70138888888888828</v>
      </c>
      <c r="C50" s="48">
        <f>B50+A21</f>
        <v>0.71527777777777712</v>
      </c>
      <c r="D50" s="6" t="s">
        <v>24</v>
      </c>
      <c r="E50" s="9" t="s">
        <v>48</v>
      </c>
      <c r="G50" s="94"/>
    </row>
    <row r="51" spans="1:7" ht="15.95" customHeight="1" x14ac:dyDescent="0.3">
      <c r="A51" s="95"/>
      <c r="B51" s="141">
        <f>C50+A23</f>
        <v>0.73611111111111049</v>
      </c>
      <c r="C51" s="142"/>
      <c r="D51" s="143" t="s">
        <v>47</v>
      </c>
      <c r="E51" s="143"/>
    </row>
    <row r="52" spans="1:7" ht="15.95" customHeight="1" x14ac:dyDescent="0.3">
      <c r="B52" s="134">
        <f>B51+A23</f>
        <v>0.75694444444444386</v>
      </c>
      <c r="C52" s="134"/>
      <c r="D52" s="135" t="s">
        <v>46</v>
      </c>
      <c r="E52" s="135"/>
    </row>
  </sheetData>
  <sheetProtection selectLockedCells="1" selectUnlockedCells="1"/>
  <mergeCells count="31">
    <mergeCell ref="B1:E1"/>
    <mergeCell ref="B2:E2"/>
    <mergeCell ref="B3:E3"/>
    <mergeCell ref="B32:E32"/>
    <mergeCell ref="D35:E35"/>
    <mergeCell ref="D19:E19"/>
    <mergeCell ref="D21:E21"/>
    <mergeCell ref="D23:E23"/>
    <mergeCell ref="D29:E29"/>
    <mergeCell ref="D25:E25"/>
    <mergeCell ref="D26:E26"/>
    <mergeCell ref="D11:E11"/>
    <mergeCell ref="B12:E12"/>
    <mergeCell ref="D13:E13"/>
    <mergeCell ref="D15:E15"/>
    <mergeCell ref="D17:E17"/>
    <mergeCell ref="D41:E41"/>
    <mergeCell ref="B52:C52"/>
    <mergeCell ref="D52:E52"/>
    <mergeCell ref="D28:E28"/>
    <mergeCell ref="D46:E46"/>
    <mergeCell ref="D48:E48"/>
    <mergeCell ref="B51:C51"/>
    <mergeCell ref="D51:E51"/>
    <mergeCell ref="D30:E30"/>
    <mergeCell ref="D43:E43"/>
    <mergeCell ref="D37:E37"/>
    <mergeCell ref="D39:E39"/>
    <mergeCell ref="D33:E33"/>
    <mergeCell ref="D45:E45"/>
    <mergeCell ref="D49:E49"/>
  </mergeCells>
  <printOptions horizontalCentered="1" verticalCentered="1"/>
  <pageMargins left="0.19685039370078741" right="0.19685039370078741" top="0.19685039370078741" bottom="0.19685039370078741" header="0" footer="0"/>
  <pageSetup paperSize="9" scale="9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H37" sqref="H36:H37"/>
    </sheetView>
  </sheetViews>
  <sheetFormatPr defaultRowHeight="12.75" x14ac:dyDescent="0.2"/>
  <cols>
    <col min="1" max="1" width="8.7109375" customWidth="1"/>
    <col min="2" max="3" width="19.5703125" customWidth="1"/>
    <col min="4" max="4" width="20.85546875" customWidth="1"/>
    <col min="5" max="5" width="14.5703125" customWidth="1"/>
    <col min="6" max="6" width="8.7109375" customWidth="1"/>
    <col min="7" max="7" width="9.28515625" customWidth="1"/>
    <col min="9" max="9" width="29.85546875" customWidth="1"/>
  </cols>
  <sheetData>
    <row r="1" spans="1:9" ht="15" x14ac:dyDescent="0.25">
      <c r="A1" s="11"/>
      <c r="B1" s="11"/>
      <c r="C1" s="11"/>
      <c r="D1" s="11"/>
      <c r="E1" s="11"/>
      <c r="F1" s="11"/>
      <c r="G1" s="11"/>
      <c r="H1" s="11"/>
    </row>
    <row r="2" spans="1:9" ht="15" x14ac:dyDescent="0.25">
      <c r="A2" s="11"/>
      <c r="B2" s="11"/>
      <c r="C2" s="11"/>
      <c r="D2" s="11"/>
      <c r="E2" s="11"/>
      <c r="F2" s="11"/>
      <c r="G2" s="12">
        <v>1.3888888888888888E-2</v>
      </c>
      <c r="H2" s="11"/>
    </row>
    <row r="3" spans="1:9" ht="21" x14ac:dyDescent="0.35">
      <c r="A3" s="11"/>
      <c r="B3" s="146" t="s">
        <v>3</v>
      </c>
      <c r="C3" s="146"/>
      <c r="D3" s="146"/>
      <c r="E3" s="11"/>
      <c r="F3" s="11"/>
      <c r="G3" s="12"/>
      <c r="H3" s="11"/>
    </row>
    <row r="4" spans="1:9" ht="15.75" thickBot="1" x14ac:dyDescent="0.3">
      <c r="A4" s="11"/>
      <c r="B4" s="147" t="s">
        <v>19</v>
      </c>
      <c r="C4" s="147"/>
      <c r="D4" s="147"/>
      <c r="E4" s="11"/>
      <c r="F4" s="11"/>
      <c r="G4" s="11"/>
      <c r="H4" s="11"/>
    </row>
    <row r="5" spans="1:9" ht="15.75" thickBot="1" x14ac:dyDescent="0.3">
      <c r="A5" s="11"/>
      <c r="B5" s="13" t="s">
        <v>4</v>
      </c>
      <c r="C5" s="14" t="s">
        <v>5</v>
      </c>
      <c r="D5" s="15"/>
      <c r="E5" s="11"/>
      <c r="F5" s="11"/>
      <c r="G5" s="11"/>
      <c r="H5" s="16"/>
    </row>
    <row r="6" spans="1:9" ht="15" x14ac:dyDescent="0.25">
      <c r="A6" s="11"/>
      <c r="B6" s="17" t="s">
        <v>6</v>
      </c>
      <c r="C6" s="18">
        <v>0.375</v>
      </c>
      <c r="D6" s="19">
        <v>0.3888888888888889</v>
      </c>
      <c r="E6" s="16"/>
      <c r="F6" s="11"/>
      <c r="G6" s="11"/>
      <c r="H6" s="16"/>
    </row>
    <row r="7" spans="1:9" ht="15" x14ac:dyDescent="0.25">
      <c r="A7" s="11"/>
      <c r="B7" s="20" t="s">
        <v>7</v>
      </c>
      <c r="C7" s="21">
        <v>0.3888888888888889</v>
      </c>
      <c r="D7" s="22">
        <v>0.40277777777777779</v>
      </c>
      <c r="E7" s="16"/>
      <c r="F7" s="11"/>
      <c r="G7" s="11"/>
      <c r="H7" s="16"/>
    </row>
    <row r="8" spans="1:9" ht="15" x14ac:dyDescent="0.25">
      <c r="A8" s="11"/>
      <c r="B8" s="20" t="s">
        <v>8</v>
      </c>
      <c r="C8" s="21">
        <v>0.40277777777777779</v>
      </c>
      <c r="D8" s="22">
        <v>0.41666666666666669</v>
      </c>
      <c r="E8" s="16"/>
      <c r="F8" s="11"/>
      <c r="G8" s="11"/>
      <c r="H8" s="16"/>
    </row>
    <row r="9" spans="1:9" ht="15" x14ac:dyDescent="0.25">
      <c r="A9" s="11"/>
      <c r="B9" s="20" t="s">
        <v>6</v>
      </c>
      <c r="C9" s="21">
        <f t="shared" ref="C9:C14" si="0">D8</f>
        <v>0.41666666666666669</v>
      </c>
      <c r="D9" s="22">
        <v>0.43055555555555558</v>
      </c>
      <c r="E9" s="16"/>
      <c r="F9" s="11"/>
      <c r="G9" s="11"/>
      <c r="H9" s="16"/>
    </row>
    <row r="10" spans="1:9" ht="15" x14ac:dyDescent="0.25">
      <c r="A10" s="11"/>
      <c r="B10" s="20" t="s">
        <v>7</v>
      </c>
      <c r="C10" s="21">
        <f t="shared" si="0"/>
        <v>0.43055555555555558</v>
      </c>
      <c r="D10" s="22">
        <v>0.44444444444444442</v>
      </c>
      <c r="E10" s="16"/>
      <c r="F10" s="11"/>
      <c r="G10" s="11"/>
      <c r="H10" s="16"/>
    </row>
    <row r="11" spans="1:9" ht="15" x14ac:dyDescent="0.25">
      <c r="A11" s="11"/>
      <c r="B11" s="20" t="s">
        <v>8</v>
      </c>
      <c r="C11" s="21">
        <f t="shared" si="0"/>
        <v>0.44444444444444442</v>
      </c>
      <c r="D11" s="22">
        <v>0.45833333333333331</v>
      </c>
      <c r="E11" s="16"/>
      <c r="F11" s="11"/>
      <c r="G11" s="11"/>
      <c r="H11" s="16"/>
    </row>
    <row r="12" spans="1:9" ht="15" x14ac:dyDescent="0.25">
      <c r="A12" s="11"/>
      <c r="B12" s="20" t="s">
        <v>6</v>
      </c>
      <c r="C12" s="21">
        <f t="shared" si="0"/>
        <v>0.45833333333333331</v>
      </c>
      <c r="D12" s="22">
        <v>0.47222222222222221</v>
      </c>
      <c r="E12" s="16"/>
      <c r="F12" s="11"/>
      <c r="G12" s="11"/>
      <c r="H12" s="16"/>
    </row>
    <row r="13" spans="1:9" ht="15" x14ac:dyDescent="0.25">
      <c r="A13" s="11"/>
      <c r="B13" s="20" t="s">
        <v>7</v>
      </c>
      <c r="C13" s="21">
        <f t="shared" si="0"/>
        <v>0.47222222222222221</v>
      </c>
      <c r="D13" s="22">
        <v>0.4861111111111111</v>
      </c>
      <c r="E13" s="16"/>
      <c r="F13" s="11"/>
      <c r="G13" s="11"/>
      <c r="H13" s="16"/>
    </row>
    <row r="14" spans="1:9" ht="16.5" thickBot="1" x14ac:dyDescent="0.35">
      <c r="A14" s="11"/>
      <c r="B14" s="23" t="s">
        <v>8</v>
      </c>
      <c r="C14" s="24">
        <f t="shared" si="0"/>
        <v>0.4861111111111111</v>
      </c>
      <c r="D14" s="25">
        <v>0.5</v>
      </c>
      <c r="E14" s="16"/>
      <c r="F14" s="11"/>
      <c r="G14" s="11"/>
      <c r="H14" s="16"/>
      <c r="I14" s="53"/>
    </row>
    <row r="15" spans="1:9" ht="16.5" thickBot="1" x14ac:dyDescent="0.35">
      <c r="A15" s="11"/>
      <c r="B15" s="13" t="s">
        <v>9</v>
      </c>
      <c r="C15" s="26">
        <v>0.5</v>
      </c>
      <c r="D15" s="27">
        <v>0.52777777777777779</v>
      </c>
      <c r="E15" s="11"/>
      <c r="F15" s="11"/>
      <c r="G15" s="11"/>
      <c r="H15" s="16"/>
      <c r="I15" s="54"/>
    </row>
    <row r="16" spans="1:9" ht="15.75" x14ac:dyDescent="0.3">
      <c r="A16" s="11"/>
      <c r="B16" s="17" t="s">
        <v>6</v>
      </c>
      <c r="C16" s="18">
        <f t="shared" ref="C16:C32" si="1">D15</f>
        <v>0.52777777777777779</v>
      </c>
      <c r="D16" s="19">
        <f>C16+G2</f>
        <v>0.54166666666666663</v>
      </c>
      <c r="E16" s="11"/>
      <c r="F16" s="11"/>
      <c r="G16" s="11"/>
      <c r="H16" s="16"/>
      <c r="I16" s="55"/>
    </row>
    <row r="17" spans="1:9" ht="15.75" x14ac:dyDescent="0.3">
      <c r="A17" s="11"/>
      <c r="B17" s="20" t="s">
        <v>7</v>
      </c>
      <c r="C17" s="21">
        <f t="shared" si="1"/>
        <v>0.54166666666666663</v>
      </c>
      <c r="D17" s="22">
        <f>C17+G2</f>
        <v>0.55555555555555547</v>
      </c>
      <c r="E17" s="16"/>
      <c r="F17" s="11"/>
      <c r="G17" s="11"/>
      <c r="H17" s="16"/>
      <c r="I17" s="55"/>
    </row>
    <row r="18" spans="1:9" ht="15.75" x14ac:dyDescent="0.3">
      <c r="A18" s="11"/>
      <c r="B18" s="20" t="s">
        <v>8</v>
      </c>
      <c r="C18" s="21">
        <f t="shared" si="1"/>
        <v>0.55555555555555547</v>
      </c>
      <c r="D18" s="22">
        <f>C18+G2</f>
        <v>0.56944444444444431</v>
      </c>
      <c r="E18" s="16"/>
      <c r="F18" s="11"/>
      <c r="G18" s="11"/>
      <c r="H18" s="16"/>
      <c r="I18" s="55"/>
    </row>
    <row r="19" spans="1:9" ht="15.75" x14ac:dyDescent="0.3">
      <c r="A19" s="11"/>
      <c r="B19" s="20" t="s">
        <v>6</v>
      </c>
      <c r="C19" s="21">
        <f t="shared" si="1"/>
        <v>0.56944444444444431</v>
      </c>
      <c r="D19" s="22">
        <f>C19+G2</f>
        <v>0.58333333333333315</v>
      </c>
      <c r="E19" s="16"/>
      <c r="F19" s="11"/>
      <c r="G19" s="11"/>
      <c r="H19" s="16"/>
      <c r="I19" s="55"/>
    </row>
    <row r="20" spans="1:9" ht="15" x14ac:dyDescent="0.25">
      <c r="A20" s="11"/>
      <c r="B20" s="20" t="s">
        <v>7</v>
      </c>
      <c r="C20" s="21">
        <f t="shared" si="1"/>
        <v>0.58333333333333315</v>
      </c>
      <c r="D20" s="22">
        <f>C20+G2</f>
        <v>0.59722222222222199</v>
      </c>
      <c r="E20" s="16"/>
      <c r="F20" s="11"/>
      <c r="G20" s="11"/>
      <c r="H20" s="16"/>
      <c r="I20" s="56"/>
    </row>
    <row r="21" spans="1:9" ht="15.75" x14ac:dyDescent="0.3">
      <c r="A21" s="11"/>
      <c r="B21" s="20" t="s">
        <v>8</v>
      </c>
      <c r="C21" s="21">
        <f t="shared" si="1"/>
        <v>0.59722222222222199</v>
      </c>
      <c r="D21" s="22">
        <f>C21+G2</f>
        <v>0.61111111111111083</v>
      </c>
      <c r="E21" s="16"/>
      <c r="F21" s="11"/>
      <c r="G21" s="11"/>
      <c r="H21" s="16"/>
      <c r="I21" s="55"/>
    </row>
    <row r="22" spans="1:9" ht="15" x14ac:dyDescent="0.25">
      <c r="A22" s="11"/>
      <c r="B22" s="20" t="s">
        <v>6</v>
      </c>
      <c r="C22" s="21">
        <f t="shared" si="1"/>
        <v>0.61111111111111083</v>
      </c>
      <c r="D22" s="22">
        <f>C22+G2</f>
        <v>0.62499999999999967</v>
      </c>
      <c r="E22" s="16"/>
      <c r="F22" s="11"/>
      <c r="G22" s="11"/>
      <c r="H22" s="16"/>
    </row>
    <row r="23" spans="1:9" ht="15" x14ac:dyDescent="0.25">
      <c r="A23" s="11"/>
      <c r="B23" s="20" t="s">
        <v>7</v>
      </c>
      <c r="C23" s="21">
        <f t="shared" si="1"/>
        <v>0.62499999999999967</v>
      </c>
      <c r="D23" s="22">
        <f>C23+G2</f>
        <v>0.63888888888888851</v>
      </c>
      <c r="E23" s="16"/>
      <c r="F23" s="11"/>
      <c r="G23" s="11"/>
      <c r="H23" s="16"/>
    </row>
    <row r="24" spans="1:9" ht="15" x14ac:dyDescent="0.25">
      <c r="A24" s="11"/>
      <c r="B24" s="20" t="s">
        <v>8</v>
      </c>
      <c r="C24" s="21">
        <f t="shared" si="1"/>
        <v>0.63888888888888851</v>
      </c>
      <c r="D24" s="22">
        <f>C24+G2</f>
        <v>0.65277777777777735</v>
      </c>
      <c r="E24" s="16"/>
      <c r="F24" s="11"/>
      <c r="G24" s="11"/>
      <c r="H24" s="16"/>
    </row>
    <row r="25" spans="1:9" ht="15" x14ac:dyDescent="0.25">
      <c r="A25" s="11"/>
      <c r="B25" s="20" t="s">
        <v>6</v>
      </c>
      <c r="C25" s="21">
        <f t="shared" si="1"/>
        <v>0.65277777777777735</v>
      </c>
      <c r="D25" s="22">
        <f>C25+G2</f>
        <v>0.66666666666666619</v>
      </c>
      <c r="E25" s="16"/>
      <c r="F25" s="11"/>
      <c r="G25" s="11"/>
      <c r="H25" s="16"/>
    </row>
    <row r="26" spans="1:9" ht="15" x14ac:dyDescent="0.25">
      <c r="A26" s="11"/>
      <c r="B26" s="20" t="s">
        <v>7</v>
      </c>
      <c r="C26" s="21">
        <f t="shared" si="1"/>
        <v>0.66666666666666619</v>
      </c>
      <c r="D26" s="22">
        <f>C26+G2</f>
        <v>0.68055555555555503</v>
      </c>
      <c r="E26" s="16"/>
      <c r="F26" s="11"/>
      <c r="G26" s="11"/>
      <c r="H26" s="16"/>
    </row>
    <row r="27" spans="1:9" ht="15" x14ac:dyDescent="0.25">
      <c r="A27" s="11"/>
      <c r="B27" s="20" t="s">
        <v>8</v>
      </c>
      <c r="C27" s="21">
        <f t="shared" si="1"/>
        <v>0.68055555555555503</v>
      </c>
      <c r="D27" s="22">
        <f>C27+G2</f>
        <v>0.69444444444444386</v>
      </c>
      <c r="E27" s="16"/>
      <c r="F27" s="11"/>
      <c r="G27" s="11"/>
      <c r="H27" s="16"/>
    </row>
    <row r="28" spans="1:9" ht="15" x14ac:dyDescent="0.25">
      <c r="A28" s="11"/>
      <c r="B28" s="20" t="s">
        <v>6</v>
      </c>
      <c r="C28" s="21">
        <f t="shared" si="1"/>
        <v>0.69444444444444386</v>
      </c>
      <c r="D28" s="22">
        <f>C28+G14</f>
        <v>0.69444444444444386</v>
      </c>
      <c r="E28" s="16"/>
      <c r="F28" s="11"/>
      <c r="G28" s="11"/>
      <c r="H28" s="16"/>
    </row>
    <row r="29" spans="1:9" ht="15" x14ac:dyDescent="0.25">
      <c r="A29" s="11"/>
      <c r="B29" s="20" t="s">
        <v>7</v>
      </c>
      <c r="C29" s="21">
        <f t="shared" si="1"/>
        <v>0.69444444444444386</v>
      </c>
      <c r="D29" s="22">
        <f>C29+G2</f>
        <v>0.7083333333333327</v>
      </c>
      <c r="E29" s="16"/>
      <c r="F29" s="11"/>
      <c r="G29" s="11"/>
      <c r="H29" s="16"/>
    </row>
    <row r="30" spans="1:9" ht="15" x14ac:dyDescent="0.25">
      <c r="A30" s="11"/>
      <c r="B30" s="20" t="s">
        <v>8</v>
      </c>
      <c r="C30" s="21">
        <f t="shared" si="1"/>
        <v>0.7083333333333327</v>
      </c>
      <c r="D30" s="22">
        <f>C30+G2</f>
        <v>0.72222222222222154</v>
      </c>
      <c r="E30" s="16"/>
      <c r="F30" s="11"/>
      <c r="G30" s="11"/>
      <c r="H30" s="16"/>
    </row>
    <row r="31" spans="1:9" ht="15" x14ac:dyDescent="0.25">
      <c r="A31" s="11"/>
      <c r="B31" s="20" t="s">
        <v>6</v>
      </c>
      <c r="C31" s="21">
        <f t="shared" si="1"/>
        <v>0.72222222222222154</v>
      </c>
      <c r="D31" s="22">
        <f>C31+G2</f>
        <v>0.73611111111111038</v>
      </c>
      <c r="E31" s="16"/>
      <c r="F31" s="11"/>
      <c r="G31" s="11"/>
      <c r="H31" s="16"/>
    </row>
    <row r="32" spans="1:9" ht="15" x14ac:dyDescent="0.25">
      <c r="A32" s="11"/>
      <c r="B32" s="23" t="s">
        <v>7</v>
      </c>
      <c r="C32" s="24">
        <f t="shared" si="1"/>
        <v>0.73611111111111038</v>
      </c>
      <c r="D32" s="25">
        <f>C32+G2</f>
        <v>0.74999999999999922</v>
      </c>
      <c r="E32" s="16"/>
      <c r="F32" s="11"/>
      <c r="G32" s="11"/>
      <c r="H32" s="11"/>
    </row>
    <row r="33" spans="1:9" ht="15" x14ac:dyDescent="0.25">
      <c r="A33" s="11"/>
      <c r="B33" s="28"/>
      <c r="C33" s="18"/>
      <c r="D33" s="18"/>
      <c r="E33" s="11"/>
      <c r="F33" s="11"/>
      <c r="G33" s="11"/>
      <c r="H33" s="11"/>
    </row>
    <row r="34" spans="1:9" ht="15" x14ac:dyDescent="0.25">
      <c r="A34" s="11"/>
      <c r="B34" s="29" t="s">
        <v>10</v>
      </c>
      <c r="C34" s="30"/>
      <c r="D34" s="31"/>
      <c r="E34" s="11"/>
      <c r="F34" s="11"/>
      <c r="G34" s="11"/>
      <c r="H34" s="11"/>
    </row>
    <row r="35" spans="1:9" ht="15" x14ac:dyDescent="0.25">
      <c r="A35" s="11"/>
      <c r="B35" s="32"/>
      <c r="C35" s="33" t="s">
        <v>11</v>
      </c>
      <c r="D35" s="31" t="s">
        <v>12</v>
      </c>
      <c r="E35" s="11"/>
      <c r="F35" s="11"/>
      <c r="G35" s="11"/>
      <c r="H35" s="11"/>
    </row>
    <row r="36" spans="1:9" ht="15" x14ac:dyDescent="0.25">
      <c r="A36" s="34"/>
      <c r="B36" s="32"/>
      <c r="C36" s="33" t="s">
        <v>13</v>
      </c>
      <c r="D36" s="31" t="s">
        <v>14</v>
      </c>
      <c r="E36" s="11"/>
      <c r="F36" s="11"/>
      <c r="G36" s="11"/>
      <c r="H36" s="11"/>
    </row>
    <row r="37" spans="1:9" ht="15" x14ac:dyDescent="0.25">
      <c r="A37" s="11"/>
      <c r="B37" s="35" t="s">
        <v>15</v>
      </c>
      <c r="C37" s="11"/>
      <c r="D37" s="11"/>
      <c r="E37" s="11"/>
      <c r="F37" s="11"/>
      <c r="G37" s="11"/>
      <c r="H37" s="11"/>
    </row>
    <row r="38" spans="1:9" ht="15" x14ac:dyDescent="0.25">
      <c r="A38" s="11"/>
      <c r="B38" s="11" t="s">
        <v>16</v>
      </c>
      <c r="C38" s="11"/>
      <c r="D38" s="11"/>
      <c r="E38" s="11"/>
      <c r="F38" s="11"/>
      <c r="G38" s="11"/>
      <c r="H38" s="11"/>
    </row>
    <row r="39" spans="1:9" ht="15" x14ac:dyDescent="0.25">
      <c r="A39" s="11"/>
      <c r="B39" s="35" t="s">
        <v>17</v>
      </c>
      <c r="C39" s="11"/>
      <c r="D39" s="11"/>
      <c r="E39" s="11"/>
      <c r="F39" s="11"/>
      <c r="G39" s="11"/>
      <c r="H39" s="11"/>
    </row>
    <row r="40" spans="1:9" ht="15" x14ac:dyDescent="0.25">
      <c r="A40" s="11"/>
      <c r="B40" s="11" t="s">
        <v>18</v>
      </c>
      <c r="C40" s="36"/>
      <c r="D40" s="11"/>
      <c r="E40" s="11"/>
      <c r="F40" s="11"/>
      <c r="G40" s="11"/>
      <c r="H40" s="11"/>
    </row>
    <row r="41" spans="1:9" ht="15" x14ac:dyDescent="0.25">
      <c r="A41" s="11"/>
      <c r="B41" s="11"/>
      <c r="C41" s="36"/>
      <c r="D41" s="11"/>
      <c r="E41" s="11"/>
      <c r="F41" s="11"/>
      <c r="G41" s="11"/>
      <c r="H41" s="11"/>
    </row>
    <row r="42" spans="1:9" ht="15" x14ac:dyDescent="0.25">
      <c r="A42" s="11"/>
      <c r="B42" s="11"/>
      <c r="C42" s="36"/>
      <c r="D42" s="11"/>
      <c r="E42" s="11"/>
      <c r="F42" s="11"/>
      <c r="G42" s="11"/>
      <c r="H42" s="11"/>
    </row>
    <row r="43" spans="1:9" ht="15.75" x14ac:dyDescent="0.3">
      <c r="A43" s="11"/>
      <c r="B43" s="11"/>
      <c r="C43" s="36"/>
      <c r="D43" s="11"/>
      <c r="E43" s="11"/>
      <c r="F43" s="11"/>
      <c r="G43" s="11"/>
      <c r="H43" s="11"/>
      <c r="I43" s="53"/>
    </row>
    <row r="44" spans="1:9" ht="15.75" x14ac:dyDescent="0.3">
      <c r="A44" s="11"/>
      <c r="B44" s="11"/>
      <c r="C44" s="11"/>
      <c r="D44" s="11"/>
      <c r="E44" s="11"/>
      <c r="F44" s="11"/>
      <c r="G44" s="11"/>
      <c r="H44" s="11"/>
      <c r="I44" s="54"/>
    </row>
    <row r="45" spans="1:9" ht="15.75" x14ac:dyDescent="0.3">
      <c r="A45" s="11"/>
      <c r="B45" s="11"/>
      <c r="C45" s="11"/>
      <c r="D45" s="11"/>
      <c r="E45" s="11"/>
      <c r="F45" s="11"/>
      <c r="G45" s="11"/>
      <c r="H45" s="11"/>
      <c r="I45" s="55"/>
    </row>
    <row r="46" spans="1:9" ht="15" x14ac:dyDescent="0.3">
      <c r="I46" s="55"/>
    </row>
    <row r="47" spans="1:9" ht="15" x14ac:dyDescent="0.3">
      <c r="I47" s="55"/>
    </row>
    <row r="48" spans="1:9" ht="15" x14ac:dyDescent="0.3">
      <c r="I48" s="55"/>
    </row>
    <row r="49" spans="9:9" x14ac:dyDescent="0.2">
      <c r="I49" s="56"/>
    </row>
    <row r="50" spans="9:9" ht="15" x14ac:dyDescent="0.3">
      <c r="I50" s="55"/>
    </row>
  </sheetData>
  <mergeCells count="2">
    <mergeCell ref="B3:D3"/>
    <mergeCell ref="B4:D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Friday</vt:lpstr>
      <vt:lpstr>Saturday</vt:lpstr>
      <vt:lpstr>Sunday</vt:lpstr>
      <vt:lpstr>Pátek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Čáp</dc:creator>
  <cp:lastModifiedBy>Jiří Čáp</cp:lastModifiedBy>
  <cp:lastPrinted>2019-07-14T05:32:56Z</cp:lastPrinted>
  <dcterms:created xsi:type="dcterms:W3CDTF">2019-06-26T07:07:04Z</dcterms:created>
  <dcterms:modified xsi:type="dcterms:W3CDTF">2020-06-10T11:53:41Z</dcterms:modified>
</cp:coreProperties>
</file>